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showInkAnnotation="0" autoCompressPictures="0" defaultThemeVersion="124226"/>
  <xr:revisionPtr revIDLastSave="0" documentId="8_{277AFDA1-9167-4FBB-890C-93302D037402}" xr6:coauthVersionLast="47" xr6:coauthVersionMax="47" xr10:uidLastSave="{00000000-0000-0000-0000-000000000000}"/>
  <bookViews>
    <workbookView xWindow="-120" yWindow="-120" windowWidth="29040" windowHeight="15840" tabRatio="508" xr2:uid="{00000000-000D-0000-FFFF-FFFF00000000}"/>
  </bookViews>
  <sheets>
    <sheet name="UNHCR Essential Medicines List" sheetId="8" r:id="rId1"/>
  </sheets>
  <definedNames>
    <definedName name="_xlnm._FilterDatabase" localSheetId="0" hidden="1">'UNHCR Essential Medicines List'!$A$4:$J$147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7" i="8" l="1"/>
  <c r="R147" i="8"/>
  <c r="O147" i="8"/>
  <c r="S146" i="8"/>
  <c r="R146" i="8"/>
  <c r="O146" i="8"/>
  <c r="O143" i="8"/>
  <c r="R143" i="8"/>
  <c r="S143" i="8"/>
  <c r="O144" i="8"/>
  <c r="R144" i="8"/>
  <c r="S144" i="8"/>
  <c r="S142" i="8"/>
  <c r="R142" i="8"/>
  <c r="O142" i="8"/>
  <c r="S141" i="8"/>
  <c r="R141" i="8"/>
  <c r="O141" i="8"/>
  <c r="S140" i="8"/>
  <c r="R140" i="8"/>
  <c r="O140" i="8"/>
  <c r="S139" i="8"/>
  <c r="R139" i="8"/>
  <c r="O139" i="8"/>
  <c r="S138" i="8"/>
  <c r="R138" i="8"/>
  <c r="O138" i="8"/>
  <c r="S136" i="8"/>
  <c r="R136" i="8"/>
  <c r="O136" i="8"/>
  <c r="S87" i="8"/>
  <c r="R87" i="8"/>
  <c r="O87" i="8"/>
  <c r="O13" i="8"/>
  <c r="O7" i="8"/>
  <c r="R7" i="8"/>
  <c r="S7" i="8"/>
  <c r="O8" i="8"/>
  <c r="R8" i="8"/>
  <c r="S8" i="8"/>
  <c r="O9" i="8"/>
  <c r="R9" i="8"/>
  <c r="S9" i="8"/>
  <c r="O10" i="8"/>
  <c r="R10" i="8"/>
  <c r="S10" i="8"/>
  <c r="O11" i="8"/>
  <c r="R11" i="8"/>
  <c r="S11" i="8"/>
  <c r="O12" i="8"/>
  <c r="R12" i="8"/>
  <c r="S12" i="8"/>
  <c r="R13" i="8"/>
  <c r="S13" i="8"/>
  <c r="O14" i="8"/>
  <c r="R14" i="8"/>
  <c r="S14" i="8"/>
  <c r="O15" i="8"/>
  <c r="R15" i="8"/>
  <c r="S15" i="8"/>
  <c r="O16" i="8"/>
  <c r="R16" i="8"/>
  <c r="S16" i="8"/>
  <c r="O17" i="8"/>
  <c r="R17" i="8"/>
  <c r="S17" i="8"/>
  <c r="O18" i="8"/>
  <c r="R18" i="8"/>
  <c r="S18" i="8"/>
  <c r="O19" i="8"/>
  <c r="R19" i="8"/>
  <c r="S19" i="8"/>
  <c r="O20" i="8"/>
  <c r="R20" i="8"/>
  <c r="S20" i="8"/>
  <c r="O21" i="8"/>
  <c r="R21" i="8"/>
  <c r="S21" i="8"/>
  <c r="O22" i="8"/>
  <c r="R22" i="8"/>
  <c r="S22" i="8"/>
  <c r="O23" i="8"/>
  <c r="R23" i="8"/>
  <c r="S23" i="8"/>
  <c r="O24" i="8"/>
  <c r="R24" i="8"/>
  <c r="S24" i="8"/>
  <c r="O25" i="8"/>
  <c r="R25" i="8"/>
  <c r="S25" i="8"/>
  <c r="O26" i="8"/>
  <c r="R26" i="8"/>
  <c r="S26" i="8"/>
  <c r="O27" i="8"/>
  <c r="R27" i="8"/>
  <c r="S27" i="8"/>
  <c r="O28" i="8"/>
  <c r="R28" i="8"/>
  <c r="S28" i="8"/>
  <c r="O29" i="8"/>
  <c r="R29" i="8"/>
  <c r="S29" i="8"/>
  <c r="O30" i="8"/>
  <c r="R30" i="8"/>
  <c r="S30" i="8"/>
  <c r="O31" i="8"/>
  <c r="R31" i="8"/>
  <c r="S31" i="8"/>
  <c r="O32" i="8"/>
  <c r="R32" i="8"/>
  <c r="S32" i="8"/>
  <c r="O33" i="8"/>
  <c r="R33" i="8"/>
  <c r="S33" i="8"/>
  <c r="O34" i="8"/>
  <c r="R34" i="8"/>
  <c r="S34" i="8"/>
  <c r="O35" i="8"/>
  <c r="R35" i="8"/>
  <c r="S35" i="8"/>
  <c r="O36" i="8"/>
  <c r="R36" i="8"/>
  <c r="S36" i="8"/>
  <c r="O37" i="8"/>
  <c r="R37" i="8"/>
  <c r="S37" i="8"/>
  <c r="O38" i="8"/>
  <c r="R38" i="8"/>
  <c r="S38" i="8"/>
  <c r="O39" i="8"/>
  <c r="R39" i="8"/>
  <c r="S39" i="8"/>
  <c r="O40" i="8"/>
  <c r="R40" i="8"/>
  <c r="S40" i="8"/>
  <c r="O41" i="8"/>
  <c r="R41" i="8"/>
  <c r="S41" i="8"/>
  <c r="O42" i="8"/>
  <c r="R42" i="8"/>
  <c r="S42" i="8"/>
  <c r="O43" i="8"/>
  <c r="R43" i="8"/>
  <c r="S43" i="8"/>
  <c r="O44" i="8"/>
  <c r="R44" i="8"/>
  <c r="S44" i="8"/>
  <c r="O45" i="8"/>
  <c r="R45" i="8"/>
  <c r="S45" i="8"/>
  <c r="O46" i="8"/>
  <c r="R46" i="8"/>
  <c r="S46" i="8"/>
  <c r="O47" i="8"/>
  <c r="R47" i="8"/>
  <c r="S47" i="8"/>
  <c r="O48" i="8"/>
  <c r="R48" i="8"/>
  <c r="S48" i="8"/>
  <c r="O49" i="8"/>
  <c r="R49" i="8"/>
  <c r="S49" i="8"/>
  <c r="O50" i="8"/>
  <c r="R50" i="8"/>
  <c r="S50" i="8"/>
  <c r="O51" i="8"/>
  <c r="R51" i="8"/>
  <c r="S51" i="8"/>
  <c r="O52" i="8"/>
  <c r="R52" i="8"/>
  <c r="S52" i="8"/>
  <c r="O53" i="8"/>
  <c r="R53" i="8"/>
  <c r="S53" i="8"/>
  <c r="O54" i="8"/>
  <c r="R54" i="8"/>
  <c r="S54" i="8"/>
  <c r="O55" i="8"/>
  <c r="R55" i="8"/>
  <c r="S55" i="8"/>
  <c r="O56" i="8"/>
  <c r="R56" i="8"/>
  <c r="S56" i="8"/>
  <c r="O57" i="8"/>
  <c r="R57" i="8"/>
  <c r="S57" i="8"/>
  <c r="O58" i="8"/>
  <c r="R58" i="8"/>
  <c r="S58" i="8"/>
  <c r="O59" i="8"/>
  <c r="R59" i="8"/>
  <c r="S59" i="8"/>
  <c r="O60" i="8"/>
  <c r="R60" i="8"/>
  <c r="S60" i="8"/>
  <c r="O61" i="8"/>
  <c r="R61" i="8"/>
  <c r="S61" i="8"/>
  <c r="O62" i="8"/>
  <c r="R62" i="8"/>
  <c r="S62" i="8"/>
  <c r="O63" i="8"/>
  <c r="R63" i="8"/>
  <c r="S63" i="8"/>
  <c r="O64" i="8"/>
  <c r="R64" i="8"/>
  <c r="S64" i="8"/>
  <c r="O66" i="8"/>
  <c r="R66" i="8"/>
  <c r="S66" i="8"/>
  <c r="O67" i="8"/>
  <c r="R67" i="8"/>
  <c r="S67" i="8"/>
  <c r="O68" i="8"/>
  <c r="R68" i="8"/>
  <c r="S68" i="8"/>
  <c r="O69" i="8"/>
  <c r="R69" i="8"/>
  <c r="S69" i="8"/>
  <c r="O70" i="8"/>
  <c r="R70" i="8"/>
  <c r="S70" i="8"/>
  <c r="O71" i="8"/>
  <c r="R71" i="8"/>
  <c r="S71" i="8"/>
  <c r="O72" i="8"/>
  <c r="R72" i="8"/>
  <c r="S72" i="8"/>
  <c r="O73" i="8"/>
  <c r="R73" i="8"/>
  <c r="S73" i="8"/>
  <c r="O74" i="8"/>
  <c r="R74" i="8"/>
  <c r="S74" i="8"/>
  <c r="O75" i="8"/>
  <c r="R75" i="8"/>
  <c r="S75" i="8"/>
  <c r="O76" i="8"/>
  <c r="R76" i="8"/>
  <c r="S76" i="8"/>
  <c r="O77" i="8"/>
  <c r="R77" i="8"/>
  <c r="S77" i="8"/>
  <c r="O78" i="8"/>
  <c r="R78" i="8"/>
  <c r="S78" i="8"/>
  <c r="O79" i="8"/>
  <c r="R79" i="8"/>
  <c r="S79" i="8"/>
  <c r="O80" i="8"/>
  <c r="R80" i="8"/>
  <c r="S80" i="8"/>
  <c r="O81" i="8"/>
  <c r="R81" i="8"/>
  <c r="S81" i="8"/>
  <c r="O82" i="8"/>
  <c r="R82" i="8"/>
  <c r="S82" i="8"/>
  <c r="O83" i="8"/>
  <c r="R83" i="8"/>
  <c r="S83" i="8"/>
  <c r="O84" i="8"/>
  <c r="R84" i="8"/>
  <c r="S84" i="8"/>
  <c r="O85" i="8"/>
  <c r="R85" i="8"/>
  <c r="S85" i="8"/>
  <c r="O86" i="8"/>
  <c r="R86" i="8"/>
  <c r="S86" i="8"/>
  <c r="O88" i="8"/>
  <c r="R88" i="8"/>
  <c r="S88" i="8"/>
  <c r="O89" i="8"/>
  <c r="R89" i="8"/>
  <c r="S89" i="8"/>
  <c r="O90" i="8"/>
  <c r="R90" i="8"/>
  <c r="S90" i="8"/>
  <c r="O91" i="8"/>
  <c r="R91" i="8"/>
  <c r="S91" i="8"/>
  <c r="O93" i="8"/>
  <c r="R93" i="8"/>
  <c r="S93" i="8"/>
  <c r="O94" i="8"/>
  <c r="R94" i="8"/>
  <c r="S94" i="8"/>
  <c r="O95" i="8"/>
  <c r="R95" i="8"/>
  <c r="S95" i="8"/>
  <c r="O96" i="8"/>
  <c r="R96" i="8"/>
  <c r="S96" i="8"/>
  <c r="O97" i="8"/>
  <c r="R97" i="8"/>
  <c r="S97" i="8"/>
  <c r="O98" i="8"/>
  <c r="R98" i="8"/>
  <c r="S98" i="8"/>
  <c r="O99" i="8"/>
  <c r="R99" i="8"/>
  <c r="S99" i="8"/>
  <c r="O100" i="8"/>
  <c r="R100" i="8"/>
  <c r="S100" i="8"/>
  <c r="O101" i="8"/>
  <c r="R101" i="8"/>
  <c r="S101" i="8"/>
  <c r="O102" i="8"/>
  <c r="R102" i="8"/>
  <c r="S102" i="8"/>
  <c r="O103" i="8"/>
  <c r="R103" i="8"/>
  <c r="S103" i="8"/>
  <c r="O104" i="8"/>
  <c r="R104" i="8"/>
  <c r="S104" i="8"/>
  <c r="O105" i="8"/>
  <c r="R105" i="8"/>
  <c r="S105" i="8"/>
  <c r="O106" i="8"/>
  <c r="R106" i="8"/>
  <c r="S106" i="8"/>
  <c r="O108" i="8"/>
  <c r="R108" i="8"/>
  <c r="S108" i="8"/>
  <c r="O109" i="8"/>
  <c r="R109" i="8"/>
  <c r="S109" i="8"/>
  <c r="O110" i="8"/>
  <c r="R110" i="8"/>
  <c r="S110" i="8"/>
  <c r="O111" i="8"/>
  <c r="R111" i="8"/>
  <c r="S111" i="8"/>
  <c r="O112" i="8"/>
  <c r="R112" i="8"/>
  <c r="S112" i="8"/>
  <c r="O113" i="8"/>
  <c r="R113" i="8"/>
  <c r="S113" i="8"/>
  <c r="O114" i="8"/>
  <c r="R114" i="8"/>
  <c r="S114" i="8"/>
  <c r="O115" i="8"/>
  <c r="R115" i="8"/>
  <c r="S115" i="8"/>
  <c r="O116" i="8"/>
  <c r="R116" i="8"/>
  <c r="S116" i="8"/>
  <c r="O117" i="8"/>
  <c r="R117" i="8"/>
  <c r="S117" i="8"/>
  <c r="O121" i="8"/>
  <c r="R121" i="8"/>
  <c r="S121" i="8"/>
  <c r="O122" i="8"/>
  <c r="R122" i="8"/>
  <c r="S122" i="8"/>
  <c r="O123" i="8"/>
  <c r="R123" i="8"/>
  <c r="S123" i="8"/>
  <c r="O130" i="8"/>
  <c r="R130" i="8"/>
  <c r="S130" i="8"/>
  <c r="O131" i="8"/>
  <c r="R131" i="8"/>
  <c r="S131" i="8"/>
  <c r="O132" i="8"/>
  <c r="R132" i="8"/>
  <c r="S132" i="8"/>
  <c r="O133" i="8"/>
  <c r="R133" i="8"/>
  <c r="S133" i="8"/>
  <c r="O134" i="8"/>
  <c r="R134" i="8"/>
  <c r="S134" i="8"/>
  <c r="S129" i="8"/>
  <c r="R129" i="8"/>
  <c r="O129" i="8"/>
  <c r="S128" i="8"/>
  <c r="R128" i="8"/>
  <c r="O128" i="8"/>
  <c r="S127" i="8"/>
  <c r="R127" i="8"/>
  <c r="O127" i="8"/>
  <c r="S126" i="8"/>
  <c r="R126" i="8"/>
  <c r="O126" i="8"/>
  <c r="S125" i="8"/>
  <c r="R125" i="8"/>
  <c r="O125" i="8"/>
</calcChain>
</file>

<file path=xl/sharedStrings.xml><?xml version="1.0" encoding="utf-8"?>
<sst xmlns="http://schemas.openxmlformats.org/spreadsheetml/2006/main" count="754" uniqueCount="346">
  <si>
    <t>ITEM DESCRIPTION</t>
  </si>
  <si>
    <t xml:space="preserve"> Item number</t>
  </si>
  <si>
    <t>Restricted use specifications</t>
  </si>
  <si>
    <t>International Non-proprietary Names (INN)</t>
  </si>
  <si>
    <t>Therapeutic Action Class</t>
  </si>
  <si>
    <t>SECTION 1: ORAL DRUGS (including inhalation, sublingual, suppository, vaginal)</t>
  </si>
  <si>
    <t>Acetylsalicylic acid (ASA)=Aspirin</t>
  </si>
  <si>
    <t>ANALGESICS, ANTI-PYRETICS, NSAIM, ANTIMIGRAINE, CARDIOVASCULAR</t>
  </si>
  <si>
    <t>100mg</t>
  </si>
  <si>
    <t>tab</t>
  </si>
  <si>
    <t>500mg</t>
  </si>
  <si>
    <t>200mg</t>
  </si>
  <si>
    <t xml:space="preserve">Albendazole </t>
  </si>
  <si>
    <t>ANTI-HELMINTHICS</t>
  </si>
  <si>
    <t>400mg</t>
  </si>
  <si>
    <t>chewable tab</t>
  </si>
  <si>
    <t>Allopurinol</t>
  </si>
  <si>
    <t>GOUT TREATEMENT</t>
  </si>
  <si>
    <t>Aluminium Hydroxide/Magnesium Hydroxide</t>
  </si>
  <si>
    <t>ANTACIDS</t>
  </si>
  <si>
    <t>Amlodipine</t>
  </si>
  <si>
    <t>CARDIOVASCULARS</t>
  </si>
  <si>
    <t>5mg</t>
  </si>
  <si>
    <t xml:space="preserve">Amoxicillin </t>
  </si>
  <si>
    <t>ANTI-BACTERIALS</t>
  </si>
  <si>
    <t>250mg</t>
  </si>
  <si>
    <t>[child]</t>
  </si>
  <si>
    <t>125mg/5ml, 100ml</t>
  </si>
  <si>
    <t>bot</t>
  </si>
  <si>
    <t xml:space="preserve">Amoxicillin + Clavulaunic acid </t>
  </si>
  <si>
    <t>500mg +125mg</t>
  </si>
  <si>
    <t>250mg+62.5mg/5ml, 100ml</t>
  </si>
  <si>
    <t>powder for suspension</t>
  </si>
  <si>
    <t>Ascorbic acid =Vitamin C</t>
  </si>
  <si>
    <t>VITAMINES AND MINERALS</t>
  </si>
  <si>
    <t>50mg</t>
  </si>
  <si>
    <t>[only listed for single dose treatement Chlamydia trachomatis]</t>
  </si>
  <si>
    <t>Azithromycin</t>
  </si>
  <si>
    <t>cap</t>
  </si>
  <si>
    <t>200 mg/5 ml</t>
  </si>
  <si>
    <t>Cefixime</t>
  </si>
  <si>
    <t>100 mg/5 ml</t>
  </si>
  <si>
    <t>RESPIRATORY</t>
  </si>
  <si>
    <t>aerosol</t>
  </si>
  <si>
    <t>Bisacodyl</t>
  </si>
  <si>
    <t>LAXATIVES</t>
  </si>
  <si>
    <t xml:space="preserve">Bisoprolol </t>
  </si>
  <si>
    <t xml:space="preserve">5mg </t>
  </si>
  <si>
    <t>cap/tab</t>
  </si>
  <si>
    <t>125mg</t>
  </si>
  <si>
    <t>Ciprofloxacin</t>
  </si>
  <si>
    <t>Cloxacillin</t>
  </si>
  <si>
    <t>Clotrimazole vaginal tablet</t>
  </si>
  <si>
    <t>ANTI-FUNGALS</t>
  </si>
  <si>
    <t>500mg tab with applicator</t>
  </si>
  <si>
    <t>Doxycycline</t>
  </si>
  <si>
    <t>ANTI-BACTERIALS, ANTI-MALARIALS</t>
  </si>
  <si>
    <t>20mg</t>
  </si>
  <si>
    <t>Erythromycin</t>
  </si>
  <si>
    <t xml:space="preserve">Ferrous salts </t>
  </si>
  <si>
    <t>200mg (60mg iron)</t>
  </si>
  <si>
    <t>[for use in pregnancy]</t>
  </si>
  <si>
    <t>Ferrous salts+ Folic acid</t>
  </si>
  <si>
    <t>ANTI-ANAEMIA</t>
  </si>
  <si>
    <t>200mg (60mg iron+400 mcg folate)</t>
  </si>
  <si>
    <t>600mg</t>
  </si>
  <si>
    <t>Fluconazole</t>
  </si>
  <si>
    <t>Folic acid (folate) = Vitamine B9</t>
  </si>
  <si>
    <t>Furosemide= Frusemide</t>
  </si>
  <si>
    <t>DIURETICS, CARDIOVASCULARS</t>
  </si>
  <si>
    <t>40mg</t>
  </si>
  <si>
    <t xml:space="preserve">sachet </t>
  </si>
  <si>
    <t>Gliclazide</t>
  </si>
  <si>
    <t>ANTI-DIABETICS</t>
  </si>
  <si>
    <t>60mg</t>
  </si>
  <si>
    <t>tablet (controlled release)</t>
  </si>
  <si>
    <t>Griseofulvin</t>
  </si>
  <si>
    <t>[pregnancy hypertension only]</t>
  </si>
  <si>
    <t>25mg</t>
  </si>
  <si>
    <t>Ibuprofen</t>
  </si>
  <si>
    <t>NSAIM NON-STEROIDAL ANTI-INFLAMMATORY</t>
  </si>
  <si>
    <t>40mg/ml, 100ml</t>
  </si>
  <si>
    <t>Iodine (iodized oil)</t>
  </si>
  <si>
    <t>Iron Syrup (Ferrous Fumerate)</t>
  </si>
  <si>
    <t>125mg/5ml, 50ml</t>
  </si>
  <si>
    <t>Loperamide</t>
  </si>
  <si>
    <t>ANTI-DIARRHOEA</t>
  </si>
  <si>
    <t>2mg</t>
  </si>
  <si>
    <t>Loratidine</t>
  </si>
  <si>
    <t>ANTI-ALLERGICS</t>
  </si>
  <si>
    <t>1mg/1ml, 100ml</t>
  </si>
  <si>
    <t>Metformin</t>
  </si>
  <si>
    <t xml:space="preserve">Methyldopa </t>
  </si>
  <si>
    <t>Metoclopramide</t>
  </si>
  <si>
    <t>ANTI-EMETICS</t>
  </si>
  <si>
    <t>10mg</t>
  </si>
  <si>
    <t>Metronidazole</t>
  </si>
  <si>
    <t>ANTI-PROTOZOALS, ANTI-BACTERIALS</t>
  </si>
  <si>
    <t>Metronidazole oral suspension</t>
  </si>
  <si>
    <t>ANTI-PROTOZOALS, ANTI-BACTERIALs</t>
  </si>
  <si>
    <t>200mg/5ml, 100ml</t>
  </si>
  <si>
    <t>ANTI-FUNGAL</t>
  </si>
  <si>
    <t>10 mg</t>
  </si>
  <si>
    <t>OXYTOCICS and ANTIOXYTOCICS</t>
  </si>
  <si>
    <t>ANALGESICS</t>
  </si>
  <si>
    <t>Multivitamins-Vitamin B complex</t>
  </si>
  <si>
    <t>VITAMINES AND MINERALS, PLACEBO</t>
  </si>
  <si>
    <t>variable composition</t>
  </si>
  <si>
    <t xml:space="preserve">tab </t>
  </si>
  <si>
    <t>Nifedipine immediate release/short-acting</t>
  </si>
  <si>
    <t>OXYTOCICS and ANTI-OXYTOCICS</t>
  </si>
  <si>
    <t>[children]</t>
  </si>
  <si>
    <t>Nystatin (oral liquid)</t>
  </si>
  <si>
    <t>100,000iu/ml, 30ml</t>
  </si>
  <si>
    <t>Omeprazole</t>
  </si>
  <si>
    <t>ANTI-ULCERS</t>
  </si>
  <si>
    <t>Oral Rehydratation Salt (ORS) WHO formulation</t>
  </si>
  <si>
    <t>ELECTROLYTE DISTURBANCES</t>
  </si>
  <si>
    <t>Paracetamol</t>
  </si>
  <si>
    <t>ANALGESICS, ANTI-PYRETICS</t>
  </si>
  <si>
    <t>Paracetamol, oral liquid</t>
  </si>
  <si>
    <t>125 mg/5ml, 60ml</t>
  </si>
  <si>
    <t>Praziquantel</t>
  </si>
  <si>
    <t>FOOD AND SUPPLEMENTS</t>
  </si>
  <si>
    <t>Retinol =Vitamine A</t>
  </si>
  <si>
    <t>200,000 IU</t>
  </si>
  <si>
    <t>pregnant women only</t>
  </si>
  <si>
    <t>Micronutrient,film-coated tablets</t>
  </si>
  <si>
    <t>Salbutamol inhaler CFC free</t>
  </si>
  <si>
    <t xml:space="preserve">100mcg/dose </t>
  </si>
  <si>
    <t>Spironolactone</t>
  </si>
  <si>
    <t>DIURETICS</t>
  </si>
  <si>
    <t>Sulfamethoxazole+Trimethoprim =Cotrimoxazole</t>
  </si>
  <si>
    <t>ANTI-BACTERIALS, ANTI-PROTOZOALS</t>
  </si>
  <si>
    <t>400mg+80mg</t>
  </si>
  <si>
    <t>ANTI-BACTERIALS, ANTIPROTOZOALS</t>
  </si>
  <si>
    <t>200mg+40mg</t>
  </si>
  <si>
    <t>Thyroxine</t>
  </si>
  <si>
    <t>HORMONE</t>
  </si>
  <si>
    <t>25mg or 50mg</t>
  </si>
  <si>
    <t>ANTI-COAGULANTS</t>
  </si>
  <si>
    <t>1mg</t>
  </si>
  <si>
    <t>Zinc sulfate</t>
  </si>
  <si>
    <t>SECTION 2: INJECTABLES DRUGS</t>
  </si>
  <si>
    <t xml:space="preserve">ANTI-HERPETIC </t>
  </si>
  <si>
    <t>vial</t>
  </si>
  <si>
    <t>Ampicillin</t>
  </si>
  <si>
    <t>500mg powder</t>
  </si>
  <si>
    <t>amp</t>
  </si>
  <si>
    <t>Benzathine benzylpenicillin</t>
  </si>
  <si>
    <t>1.2MIU (0.9gm), 5ml</t>
  </si>
  <si>
    <t>2.4MIU (1.44gm), 5ml</t>
  </si>
  <si>
    <t xml:space="preserve">Benzylpenicillin = Penicillin G </t>
  </si>
  <si>
    <t>600mg =1MIU</t>
  </si>
  <si>
    <t xml:space="preserve">100mg/ml, 10ml </t>
  </si>
  <si>
    <t xml:space="preserve">Ceftriaxone </t>
  </si>
  <si>
    <t>250mg powder</t>
  </si>
  <si>
    <t>Ceftriaxone</t>
  </si>
  <si>
    <t>1g powder</t>
  </si>
  <si>
    <t>Dexamethasone</t>
  </si>
  <si>
    <t>ANTI-ALLERGICS, ANTI-EMETICS, PRETERM BIRTH</t>
  </si>
  <si>
    <t xml:space="preserve"> 4mg/ml, 1 ml</t>
  </si>
  <si>
    <t xml:space="preserve">Diclofenac </t>
  </si>
  <si>
    <t>NON-STEROIDAL ANTI-INFLAMMATORY</t>
  </si>
  <si>
    <t>25mg/ml, 3ml</t>
  </si>
  <si>
    <t xml:space="preserve">Epinephrine =Adrenaline </t>
  </si>
  <si>
    <t>ANTI-ALLERGICS, CARDIOVASCULAR, RESPIRATORY</t>
  </si>
  <si>
    <t>1mg/ml, 1ml</t>
  </si>
  <si>
    <t>Ergometrine (hydrogen maleate)</t>
  </si>
  <si>
    <t>200mcg/ml, 1ml</t>
  </si>
  <si>
    <t>10mg/ml, 2ml</t>
  </si>
  <si>
    <t>Gentamycine</t>
  </si>
  <si>
    <t>40mg/ml, 2ml</t>
  </si>
  <si>
    <t>Hydrocortisone</t>
  </si>
  <si>
    <t>Insulin injection (soluble) (e.g. Actrapid®, Velosulin®) HUMAN</t>
  </si>
  <si>
    <t>100lU/ml, 10ml</t>
  </si>
  <si>
    <t>Biphasic Isophane Insulin Injection (Mixtard® 30/70)</t>
  </si>
  <si>
    <t>ANAESTHETICS</t>
  </si>
  <si>
    <t xml:space="preserve">Lidocaine </t>
  </si>
  <si>
    <t>1%, 20ml</t>
  </si>
  <si>
    <t>2%, 20ml</t>
  </si>
  <si>
    <t>Melarsorprol</t>
  </si>
  <si>
    <t>ANTI-PROTOZOALS, ANTI-TRYPANOSOMALS</t>
  </si>
  <si>
    <t>3.6% (=180mg), 5ml</t>
  </si>
  <si>
    <t>5mg/ml, 2ml</t>
  </si>
  <si>
    <t xml:space="preserve">Metronidazole </t>
  </si>
  <si>
    <t>5mg/ml, 100ml</t>
  </si>
  <si>
    <t xml:space="preserve">Oxytocin </t>
  </si>
  <si>
    <t>10IU/ml, 1ml</t>
  </si>
  <si>
    <t>Phytomenadione =Vitamin K1</t>
  </si>
  <si>
    <t xml:space="preserve">Salbutamol </t>
  </si>
  <si>
    <t>RESPIRATORY, UTERINE RELAXANT</t>
  </si>
  <si>
    <t>0.5mg/ml, 1ml</t>
  </si>
  <si>
    <t>[adult]</t>
  </si>
  <si>
    <t xml:space="preserve">Tramadol </t>
  </si>
  <si>
    <t>50mg/ml, 2ml</t>
  </si>
  <si>
    <t>Tranexamic acid</t>
  </si>
  <si>
    <t>COAGULANT</t>
  </si>
  <si>
    <t>100 mg/ml in 1g/10ml fixed-dose</t>
  </si>
  <si>
    <t>amp or vial</t>
  </si>
  <si>
    <t>SECTION 3: EXTERNAL USE DRUGS (incl. eye) and ANTISEPTICS</t>
  </si>
  <si>
    <t>Benzyl benzoate lotion</t>
  </si>
  <si>
    <t>SCABICIDE, PEDICULOCIDES</t>
  </si>
  <si>
    <t>25%, 1L</t>
  </si>
  <si>
    <t>Permethrin lotion</t>
  </si>
  <si>
    <t>Permethrin cream</t>
  </si>
  <si>
    <t>SCABICIDE, PEDICULICODES</t>
  </si>
  <si>
    <t>tube</t>
  </si>
  <si>
    <t>Calamine lotion</t>
  </si>
  <si>
    <t>ANTI-INFLAMMATORY/ ANTI-PRURITIC</t>
  </si>
  <si>
    <t>500ml</t>
  </si>
  <si>
    <t>Chlorhexidine gluconate solution</t>
  </si>
  <si>
    <t>DISINFECTANTS AND ANTISEPTICS</t>
  </si>
  <si>
    <t>5%, 1L</t>
  </si>
  <si>
    <t>Ciprofloxacin drops</t>
  </si>
  <si>
    <t>0.3%, 5ml</t>
  </si>
  <si>
    <t>Hydrocortisone cream/ointment</t>
  </si>
  <si>
    <t>1%, 15g or 30g</t>
  </si>
  <si>
    <t>Miconazole cream/ointment</t>
  </si>
  <si>
    <t>2%, 30g</t>
  </si>
  <si>
    <t>Polyvidone/Povidove lodine (e.g. Betadine®)</t>
  </si>
  <si>
    <t>ANTI-SEPTICS</t>
  </si>
  <si>
    <t>10%, 200ml</t>
  </si>
  <si>
    <t>Silver sulfadiazine cream</t>
  </si>
  <si>
    <t>ANTI-INFECTIVE</t>
  </si>
  <si>
    <t>1%, 50g</t>
  </si>
  <si>
    <t>Tetracycline (eye ointment)</t>
  </si>
  <si>
    <t>1%, 5g</t>
  </si>
  <si>
    <t>Gentamycin (eye drops)</t>
  </si>
  <si>
    <t>Timolol (eye drops)</t>
  </si>
  <si>
    <t>GLAUCOMA</t>
  </si>
  <si>
    <t>0.25% solution</t>
  </si>
  <si>
    <t>Aciclovir 3%</t>
  </si>
  <si>
    <t>SECTION 4: INFUSION FLUIDS</t>
  </si>
  <si>
    <t>Glucose/Dextrose 10% (hypertonic)</t>
  </si>
  <si>
    <t>INFUSION</t>
  </si>
  <si>
    <t>100mg/ml, 500ml</t>
  </si>
  <si>
    <t>bag/bot</t>
  </si>
  <si>
    <t xml:space="preserve">Glucose/Dextrose 5% (isotonic) </t>
  </si>
  <si>
    <t>50mg/ml, 500ml</t>
  </si>
  <si>
    <t>50mg/ml, 1L</t>
  </si>
  <si>
    <t xml:space="preserve">Glucose/Dextrose 50% (hypertonic) </t>
  </si>
  <si>
    <t>500 mg/ml, 50ml</t>
  </si>
  <si>
    <t xml:space="preserve">Potassium chloride (KCl) 10%  </t>
  </si>
  <si>
    <t xml:space="preserve">Ringer Lactate/ compound sodium lactate solution </t>
  </si>
  <si>
    <t>bag</t>
  </si>
  <si>
    <t>1L</t>
  </si>
  <si>
    <t>Sodium chloride (NaCl) 0.9% =physiological saline</t>
  </si>
  <si>
    <t>0.9g/100ml, 1L</t>
  </si>
  <si>
    <t>Water for injection</t>
  </si>
  <si>
    <t>INJECTION</t>
  </si>
  <si>
    <t>5ml</t>
  </si>
  <si>
    <t>10ml</t>
  </si>
  <si>
    <t>IMMUNOLOGICALS-VACCINES</t>
  </si>
  <si>
    <t>Monodose</t>
  </si>
  <si>
    <t>Rabbies vaccine</t>
  </si>
  <si>
    <t>Rabies immunoglobulin human (HRIG)</t>
  </si>
  <si>
    <t>IMMUNOLOGICALS</t>
  </si>
  <si>
    <t>150IU/ml, 2ml</t>
  </si>
  <si>
    <t>Tetanus immunoglobulin human (HTIG)</t>
  </si>
  <si>
    <t>500IU</t>
  </si>
  <si>
    <t xml:space="preserve">Amitriptyline </t>
  </si>
  <si>
    <t>PSYCHOTHERAPEUTIC</t>
  </si>
  <si>
    <t>Carbamazepine</t>
  </si>
  <si>
    <t>ANTI-CONVULSANTS, PSYCHOTHERAPEUTICS</t>
  </si>
  <si>
    <t>Diazepam</t>
  </si>
  <si>
    <t>PSYCHOTHERAPEUTIC, ANAESTHETICS</t>
  </si>
  <si>
    <t>5 mg</t>
  </si>
  <si>
    <t xml:space="preserve">ANTI-CONVULSANTS, ANAESTHETICS, </t>
  </si>
  <si>
    <t>Haloperidol</t>
  </si>
  <si>
    <t>5mg/ml, 1ml</t>
  </si>
  <si>
    <t>[for in-patient care under medical supervision]</t>
  </si>
  <si>
    <t xml:space="preserve">Phenobarbital  </t>
  </si>
  <si>
    <t>ANTI-CONVULSANTS</t>
  </si>
  <si>
    <t>200mg/ml, 1ml</t>
  </si>
  <si>
    <t>Phenobarbital</t>
  </si>
  <si>
    <t>Risperidone</t>
  </si>
  <si>
    <t xml:space="preserve">Valproic acid (Sodium Valproate) </t>
  </si>
  <si>
    <t>PSYCHOTHERAPEUTIC, ANTI-CONVULSANTS</t>
  </si>
  <si>
    <t>200 mg, enteric-coated</t>
  </si>
  <si>
    <t>500 mg, enteric-coted</t>
  </si>
  <si>
    <t>300mg</t>
  </si>
  <si>
    <t>pc</t>
  </si>
  <si>
    <t>Pregnancy test</t>
  </si>
  <si>
    <t>DIAGNOSTICS</t>
  </si>
  <si>
    <t>[severe malaria]</t>
  </si>
  <si>
    <t>ANTI-MALARIALS</t>
  </si>
  <si>
    <t>Artemether+ Lumefantrine adolescent</t>
  </si>
  <si>
    <t>20mg+120mg, 18 tab, FDC</t>
  </si>
  <si>
    <t>Artemether+ Lumefantrine adult</t>
  </si>
  <si>
    <t>20mg+120mg, 24 tab, FDC</t>
  </si>
  <si>
    <t>Artemether+ Lumefantrine infant dispersible</t>
  </si>
  <si>
    <t>20mg+120mg, 6 dispersible tab, FDC</t>
  </si>
  <si>
    <t>Artemether+ Lumefantrine child dispersible</t>
  </si>
  <si>
    <t>20mg+120mg, 12 dispersible tab, FDC</t>
  </si>
  <si>
    <t>[only severe malaria]</t>
  </si>
  <si>
    <t>Artesunate</t>
  </si>
  <si>
    <t>60mg powder</t>
  </si>
  <si>
    <t xml:space="preserve">Quinine </t>
  </si>
  <si>
    <t>Quinine</t>
  </si>
  <si>
    <t>300mg/ml, 2ml</t>
  </si>
  <si>
    <t>kit</t>
  </si>
  <si>
    <t>oral</t>
  </si>
  <si>
    <t>cap or dispersible tablet</t>
  </si>
  <si>
    <t>inhalation</t>
  </si>
  <si>
    <t>vaginal</t>
  </si>
  <si>
    <t>Powder for 1L solution</t>
  </si>
  <si>
    <t>Tin</t>
  </si>
  <si>
    <t>Fortified Condiment e.g. QB mix Vitamins®</t>
  </si>
  <si>
    <t>900g</t>
  </si>
  <si>
    <t>injection</t>
  </si>
  <si>
    <t>cold chain</t>
  </si>
  <si>
    <t>[for treatment of postpartum haemorrhage (PPH)]</t>
  </si>
  <si>
    <t>external</t>
  </si>
  <si>
    <t>eye</t>
  </si>
  <si>
    <t>infusion</t>
  </si>
  <si>
    <t>Mandatory item for bidders (full documentation provided)</t>
  </si>
  <si>
    <t>Administration route</t>
  </si>
  <si>
    <t>Cold chain (2-8°C) or Cool place (8-15 °C)</t>
  </si>
  <si>
    <t>Presentation/ Strength</t>
  </si>
  <si>
    <t>YES</t>
  </si>
  <si>
    <t>bottle</t>
  </si>
  <si>
    <t>SECTION 5: FOOD AND SUPPLEMENTS</t>
  </si>
  <si>
    <t>SECTION 6: VACCINES, IMMUNOGLOBULINES</t>
  </si>
  <si>
    <t>SECTION 7: PSYCHOTHERAPEUTIC + ANTICONVULSANTS + ANTIPARKINSONIENS</t>
  </si>
  <si>
    <t>SECTION 9: CONTRACEPTIVES</t>
  </si>
  <si>
    <t>SECTION 10: ANTIMALARIALS</t>
  </si>
  <si>
    <t>tab (dispersible)</t>
  </si>
  <si>
    <t>SECTION 16: BASIC NCD KIT</t>
  </si>
  <si>
    <t xml:space="preserve">Module (1a): Medicines only, without cold chain insulin KMEDNCD1BM1-A1 </t>
  </si>
  <si>
    <t>Module (1b): Medicines cold chain only, insulin KMEDNCD1BM2-A1</t>
  </si>
  <si>
    <t>100mg powder</t>
  </si>
  <si>
    <t>UNHCR Sudan Essential Medicines Order</t>
  </si>
  <si>
    <t>Disp.tab</t>
  </si>
  <si>
    <t>Dosage forms 
tab=tablet, cap=capsule, amp=ampoule, susp=suspension, sol=solution, pc=piece, 
bot=bottle</t>
  </si>
  <si>
    <t>Required Dosage form if different from standard tab=tablet, cap=capsule, amp=ampoule, susp=suspension, sol=solution, pc=piece, 
bot=bottle, disp.tab= dispersible tablet</t>
  </si>
  <si>
    <t>TO BE FILLED BY THE SUPPLIER</t>
  </si>
  <si>
    <t>Goods Readiness time</t>
  </si>
  <si>
    <t>Number of packig units offered</t>
  </si>
  <si>
    <t>Packing unit size</t>
  </si>
  <si>
    <t>Number of single units offered</t>
  </si>
  <si>
    <t>Planned Lot No.</t>
  </si>
  <si>
    <t>Packing unit price</t>
  </si>
  <si>
    <t>Single Unit Price</t>
  </si>
  <si>
    <t>Line Total Price</t>
  </si>
  <si>
    <t>Quantity (Total of required single unit quanitity)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</si>
</sst>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.00;[Red]#,##0.00"/>
    <numFmt numFmtId="166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57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9" applyNumberFormat="0" applyAlignment="0" applyProtection="0"/>
    <xf numFmtId="0" fontId="17" fillId="9" borderId="10" applyNumberFormat="0" applyAlignment="0" applyProtection="0"/>
    <xf numFmtId="0" fontId="18" fillId="9" borderId="9" applyNumberFormat="0" applyAlignment="0" applyProtection="0"/>
    <xf numFmtId="0" fontId="19" fillId="0" borderId="11" applyNumberFormat="0" applyFill="0" applyAlignment="0" applyProtection="0"/>
    <xf numFmtId="0" fontId="20" fillId="10" borderId="12" applyNumberFormat="0" applyAlignment="0" applyProtection="0"/>
    <xf numFmtId="0" fontId="21" fillId="0" borderId="0" applyNumberFormat="0" applyFill="0" applyBorder="0" applyAlignment="0" applyProtection="0"/>
    <xf numFmtId="0" fontId="4" fillId="11" borderId="13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2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35" borderId="0" applyNumberFormat="0" applyBorder="0" applyAlignment="0" applyProtection="0"/>
    <xf numFmtId="164" fontId="4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/>
    </xf>
    <xf numFmtId="165" fontId="2" fillId="4" borderId="3" xfId="0" applyNumberFormat="1" applyFont="1" applyFill="1" applyBorder="1"/>
    <xf numFmtId="0" fontId="2" fillId="4" borderId="3" xfId="0" applyFont="1" applyFill="1" applyBorder="1"/>
    <xf numFmtId="0" fontId="24" fillId="3" borderId="20" xfId="2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/>
    </xf>
    <xf numFmtId="165" fontId="2" fillId="4" borderId="5" xfId="0" applyNumberFormat="1" applyFont="1" applyFill="1" applyBorder="1"/>
    <xf numFmtId="165" fontId="2" fillId="4" borderId="21" xfId="0" applyNumberFormat="1" applyFont="1" applyFill="1" applyBorder="1"/>
    <xf numFmtId="0" fontId="2" fillId="4" borderId="5" xfId="0" applyFont="1" applyFill="1" applyBorder="1"/>
    <xf numFmtId="165" fontId="2" fillId="4" borderId="22" xfId="0" applyNumberFormat="1" applyFont="1" applyFill="1" applyBorder="1"/>
    <xf numFmtId="166" fontId="2" fillId="4" borderId="21" xfId="1" applyNumberFormat="1" applyFont="1" applyFill="1" applyBorder="1" applyAlignment="1">
      <alignment horizontal="right" vertical="top"/>
    </xf>
    <xf numFmtId="166" fontId="2" fillId="4" borderId="22" xfId="1" applyNumberFormat="1" applyFont="1" applyFill="1" applyBorder="1" applyAlignment="1">
      <alignment horizontal="right" vertical="top"/>
    </xf>
    <xf numFmtId="166" fontId="2" fillId="4" borderId="22" xfId="1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left" vertical="top"/>
    </xf>
    <xf numFmtId="165" fontId="2" fillId="4" borderId="3" xfId="0" applyNumberFormat="1" applyFont="1" applyFill="1" applyBorder="1" applyAlignment="1">
      <alignment vertical="top"/>
    </xf>
    <xf numFmtId="165" fontId="2" fillId="4" borderId="22" xfId="0" applyNumberFormat="1" applyFont="1" applyFill="1" applyBorder="1" applyAlignment="1">
      <alignment vertical="top"/>
    </xf>
    <xf numFmtId="0" fontId="2" fillId="4" borderId="22" xfId="0" applyFont="1" applyFill="1" applyBorder="1"/>
    <xf numFmtId="165" fontId="2" fillId="4" borderId="3" xfId="0" applyNumberFormat="1" applyFont="1" applyFill="1" applyBorder="1" applyAlignment="1">
      <alignment horizontal="left"/>
    </xf>
    <xf numFmtId="166" fontId="2" fillId="4" borderId="23" xfId="1" applyNumberFormat="1" applyFont="1" applyFill="1" applyBorder="1" applyAlignment="1">
      <alignment horizontal="right" vertical="top"/>
    </xf>
    <xf numFmtId="0" fontId="2" fillId="4" borderId="4" xfId="0" applyFont="1" applyFill="1" applyBorder="1" applyAlignment="1">
      <alignment horizontal="left"/>
    </xf>
    <xf numFmtId="165" fontId="2" fillId="4" borderId="4" xfId="0" applyNumberFormat="1" applyFont="1" applyFill="1" applyBorder="1"/>
    <xf numFmtId="165" fontId="2" fillId="4" borderId="23" xfId="0" applyNumberFormat="1" applyFont="1" applyFill="1" applyBorder="1"/>
    <xf numFmtId="0" fontId="2" fillId="4" borderId="4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5" fontId="2" fillId="4" borderId="5" xfId="0" applyNumberFormat="1" applyFont="1" applyFill="1" applyBorder="1" applyAlignment="1">
      <alignment horizontal="left"/>
    </xf>
    <xf numFmtId="0" fontId="2" fillId="4" borderId="3" xfId="0" applyFont="1" applyFill="1" applyBorder="1" applyAlignment="1">
      <alignment vertical="top"/>
    </xf>
    <xf numFmtId="166" fontId="2" fillId="4" borderId="23" xfId="1" applyNumberFormat="1" applyFont="1" applyFill="1" applyBorder="1" applyAlignment="1">
      <alignment horizontal="center" vertical="top"/>
    </xf>
    <xf numFmtId="165" fontId="2" fillId="4" borderId="4" xfId="0" applyNumberFormat="1" applyFont="1" applyFill="1" applyBorder="1" applyAlignment="1">
      <alignment vertical="top"/>
    </xf>
    <xf numFmtId="165" fontId="2" fillId="4" borderId="23" xfId="0" applyNumberFormat="1" applyFont="1" applyFill="1" applyBorder="1" applyAlignment="1">
      <alignment vertical="top"/>
    </xf>
    <xf numFmtId="166" fontId="2" fillId="4" borderId="3" xfId="1" applyNumberFormat="1" applyFont="1" applyFill="1" applyBorder="1" applyAlignment="1">
      <alignment horizontal="right" vertical="top"/>
    </xf>
    <xf numFmtId="0" fontId="3" fillId="2" borderId="19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27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26" xfId="0" applyFont="1" applyFill="1" applyBorder="1"/>
    <xf numFmtId="0" fontId="2" fillId="0" borderId="3" xfId="4" applyFont="1" applyFill="1" applyBorder="1" applyAlignment="1"/>
    <xf numFmtId="0" fontId="2" fillId="0" borderId="26" xfId="4" applyFont="1" applyFill="1" applyBorder="1" applyAlignment="1"/>
    <xf numFmtId="0" fontId="2" fillId="0" borderId="26" xfId="0" applyFont="1" applyFill="1" applyBorder="1" applyAlignment="1">
      <alignment horizontal="left"/>
    </xf>
    <xf numFmtId="0" fontId="25" fillId="0" borderId="26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28" xfId="0" applyFont="1" applyFill="1" applyBorder="1"/>
    <xf numFmtId="3" fontId="2" fillId="0" borderId="22" xfId="0" applyNumberFormat="1" applyFont="1" applyFill="1" applyBorder="1"/>
    <xf numFmtId="9" fontId="2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vertical="top"/>
    </xf>
    <xf numFmtId="9" fontId="2" fillId="0" borderId="5" xfId="0" applyNumberFormat="1" applyFont="1" applyFill="1" applyBorder="1" applyAlignment="1">
      <alignment horizontal="left"/>
    </xf>
    <xf numFmtId="0" fontId="24" fillId="3" borderId="20" xfId="2" applyFont="1" applyFill="1" applyBorder="1" applyAlignment="1">
      <alignment horizontal="center" vertical="center" textRotation="90" wrapText="1"/>
    </xf>
    <xf numFmtId="0" fontId="2" fillId="4" borderId="2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4" fillId="3" borderId="1" xfId="2" applyFont="1" applyFill="1" applyBorder="1" applyAlignment="1">
      <alignment vertical="top" wrapText="1"/>
    </xf>
    <xf numFmtId="0" fontId="2" fillId="0" borderId="29" xfId="0" applyFont="1" applyFill="1" applyBorder="1"/>
    <xf numFmtId="0" fontId="2" fillId="0" borderId="29" xfId="0" applyFont="1" applyFill="1" applyBorder="1" applyAlignment="1">
      <alignment vertical="top"/>
    </xf>
    <xf numFmtId="0" fontId="2" fillId="0" borderId="29" xfId="0" applyFont="1" applyFill="1" applyBorder="1" applyAlignment="1">
      <alignment horizontal="left"/>
    </xf>
    <xf numFmtId="165" fontId="2" fillId="0" borderId="29" xfId="0" applyNumberFormat="1" applyFont="1" applyFill="1" applyBorder="1"/>
    <xf numFmtId="0" fontId="25" fillId="0" borderId="0" xfId="0" applyFont="1"/>
    <xf numFmtId="0" fontId="25" fillId="0" borderId="3" xfId="0" applyFont="1" applyBorder="1"/>
    <xf numFmtId="166" fontId="2" fillId="4" borderId="21" xfId="1" applyNumberFormat="1" applyFont="1" applyFill="1" applyBorder="1" applyAlignment="1">
      <alignment horizontal="center" vertical="top"/>
    </xf>
    <xf numFmtId="10" fontId="2" fillId="0" borderId="3" xfId="0" applyNumberFormat="1" applyFont="1" applyFill="1" applyBorder="1" applyAlignment="1">
      <alignment horizontal="left"/>
    </xf>
    <xf numFmtId="9" fontId="2" fillId="0" borderId="4" xfId="0" applyNumberFormat="1" applyFont="1" applyFill="1" applyBorder="1" applyAlignment="1">
      <alignment horizontal="left"/>
    </xf>
    <xf numFmtId="165" fontId="2" fillId="4" borderId="4" xfId="0" applyNumberFormat="1" applyFont="1" applyFill="1" applyBorder="1" applyAlignment="1">
      <alignment horizontal="left"/>
    </xf>
    <xf numFmtId="0" fontId="2" fillId="4" borderId="23" xfId="0" applyFont="1" applyFill="1" applyBorder="1"/>
    <xf numFmtId="166" fontId="2" fillId="36" borderId="22" xfId="1" applyNumberFormat="1" applyFont="1" applyFill="1" applyBorder="1" applyAlignment="1">
      <alignment horizontal="center" vertical="top"/>
    </xf>
    <xf numFmtId="165" fontId="2" fillId="36" borderId="3" xfId="0" applyNumberFormat="1" applyFont="1" applyFill="1" applyBorder="1" applyAlignment="1">
      <alignment horizontal="left"/>
    </xf>
    <xf numFmtId="165" fontId="2" fillId="36" borderId="3" xfId="0" applyNumberFormat="1" applyFont="1" applyFill="1" applyBorder="1"/>
    <xf numFmtId="165" fontId="2" fillId="36" borderId="22" xfId="0" applyNumberFormat="1" applyFont="1" applyFill="1" applyBorder="1"/>
    <xf numFmtId="0" fontId="2" fillId="36" borderId="3" xfId="0" applyFont="1" applyFill="1" applyBorder="1"/>
    <xf numFmtId="0" fontId="2" fillId="36" borderId="3" xfId="0" applyFont="1" applyFill="1" applyBorder="1" applyAlignment="1">
      <alignment horizontal="left"/>
    </xf>
    <xf numFmtId="0" fontId="2" fillId="36" borderId="26" xfId="0" applyFont="1" applyFill="1" applyBorder="1"/>
    <xf numFmtId="3" fontId="2" fillId="36" borderId="22" xfId="0" applyNumberFormat="1" applyFont="1" applyFill="1" applyBorder="1"/>
    <xf numFmtId="0" fontId="2" fillId="36" borderId="24" xfId="0" applyFont="1" applyFill="1" applyBorder="1" applyAlignment="1">
      <alignment horizontal="center" vertical="center"/>
    </xf>
    <xf numFmtId="166" fontId="2" fillId="36" borderId="22" xfId="1" applyNumberFormat="1" applyFont="1" applyFill="1" applyBorder="1" applyAlignment="1">
      <alignment horizontal="right" vertical="top"/>
    </xf>
    <xf numFmtId="0" fontId="2" fillId="36" borderId="24" xfId="0" applyFont="1" applyFill="1" applyBorder="1" applyAlignment="1">
      <alignment horizontal="center" vertical="top"/>
    </xf>
    <xf numFmtId="165" fontId="2" fillId="36" borderId="3" xfId="0" applyNumberFormat="1" applyFont="1" applyFill="1" applyBorder="1" applyAlignment="1">
      <alignment vertical="top"/>
    </xf>
    <xf numFmtId="165" fontId="2" fillId="36" borderId="22" xfId="0" applyNumberFormat="1" applyFont="1" applyFill="1" applyBorder="1" applyAlignment="1">
      <alignment vertical="top"/>
    </xf>
    <xf numFmtId="0" fontId="2" fillId="36" borderId="3" xfId="0" applyFont="1" applyFill="1" applyBorder="1" applyAlignment="1">
      <alignment vertical="top"/>
    </xf>
    <xf numFmtId="0" fontId="2" fillId="36" borderId="3" xfId="0" applyFont="1" applyFill="1" applyBorder="1" applyAlignment="1">
      <alignment horizontal="left" vertical="top"/>
    </xf>
    <xf numFmtId="0" fontId="2" fillId="36" borderId="26" xfId="0" applyFont="1" applyFill="1" applyBorder="1" applyAlignment="1">
      <alignment vertical="top"/>
    </xf>
    <xf numFmtId="0" fontId="2" fillId="36" borderId="29" xfId="0" applyFont="1" applyFill="1" applyBorder="1" applyAlignment="1">
      <alignment horizontal="center" vertical="top"/>
    </xf>
    <xf numFmtId="0" fontId="2" fillId="36" borderId="29" xfId="0" applyFont="1" applyFill="1" applyBorder="1" applyAlignment="1">
      <alignment vertical="top"/>
    </xf>
    <xf numFmtId="0" fontId="24" fillId="3" borderId="1" xfId="2" applyFont="1" applyFill="1" applyBorder="1" applyAlignment="1">
      <alignment horizontal="center" vertical="center" textRotation="90" wrapText="1"/>
    </xf>
    <xf numFmtId="0" fontId="24" fillId="3" borderId="2" xfId="2" applyFont="1" applyFill="1" applyBorder="1" applyAlignment="1">
      <alignment vertical="center" wrapText="1"/>
    </xf>
    <xf numFmtId="0" fontId="24" fillId="3" borderId="19" xfId="2" applyFont="1" applyFill="1" applyBorder="1" applyAlignment="1">
      <alignment vertical="center" wrapText="1"/>
    </xf>
    <xf numFmtId="0" fontId="24" fillId="3" borderId="2" xfId="2" applyFont="1" applyFill="1" applyBorder="1" applyAlignment="1">
      <alignment vertical="top" wrapText="1"/>
    </xf>
    <xf numFmtId="0" fontId="24" fillId="3" borderId="18" xfId="2" applyFont="1" applyFill="1" applyBorder="1" applyAlignment="1">
      <alignment vertical="top" wrapText="1"/>
    </xf>
    <xf numFmtId="0" fontId="25" fillId="0" borderId="0" xfId="0" applyFont="1" applyAlignment="1">
      <alignment horizontal="center" vertical="center"/>
    </xf>
    <xf numFmtId="0" fontId="24" fillId="3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36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8" fillId="37" borderId="35" xfId="0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 vertical="center" wrapText="1"/>
    </xf>
    <xf numFmtId="0" fontId="28" fillId="37" borderId="37" xfId="0" applyFont="1" applyFill="1" applyBorder="1" applyAlignment="1">
      <alignment horizontal="center" vertical="center" wrapText="1"/>
    </xf>
    <xf numFmtId="0" fontId="2" fillId="36" borderId="5" xfId="0" applyFont="1" applyFill="1" applyBorder="1"/>
    <xf numFmtId="0" fontId="25" fillId="0" borderId="0" xfId="0" applyFont="1" applyAlignment="1">
      <alignment vertical="center"/>
    </xf>
    <xf numFmtId="0" fontId="24" fillId="3" borderId="18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5" fillId="36" borderId="5" xfId="0" applyFont="1" applyFill="1" applyBorder="1" applyAlignment="1">
      <alignment horizontal="center" vertical="center"/>
    </xf>
    <xf numFmtId="0" fontId="29" fillId="3" borderId="3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7" fillId="37" borderId="30" xfId="0" applyFont="1" applyFill="1" applyBorder="1" applyAlignment="1">
      <alignment horizontal="center" vertical="center"/>
    </xf>
    <xf numFmtId="0" fontId="27" fillId="37" borderId="31" xfId="0" applyFont="1" applyFill="1" applyBorder="1" applyAlignment="1">
      <alignment horizontal="center" vertical="center"/>
    </xf>
    <xf numFmtId="0" fontId="27" fillId="37" borderId="3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</cellXfs>
  <cellStyles count="257">
    <cellStyle name="20% - Accent1" xfId="233" builtinId="30" customBuiltin="1"/>
    <cellStyle name="20% - Accent2" xfId="237" builtinId="34" customBuiltin="1"/>
    <cellStyle name="20% - Accent3" xfId="241" builtinId="38" customBuiltin="1"/>
    <cellStyle name="20% - Accent4" xfId="245" builtinId="42" customBuiltin="1"/>
    <cellStyle name="20% - Accent5" xfId="249" builtinId="46" customBuiltin="1"/>
    <cellStyle name="20% - Accent6" xfId="253" builtinId="50" customBuiltin="1"/>
    <cellStyle name="40% - Accent1" xfId="234" builtinId="31" customBuiltin="1"/>
    <cellStyle name="40% - Accent2" xfId="238" builtinId="35" customBuiltin="1"/>
    <cellStyle name="40% - Accent3" xfId="242" builtinId="39" customBuiltin="1"/>
    <cellStyle name="40% - Accent4" xfId="246" builtinId="43" customBuiltin="1"/>
    <cellStyle name="40% - Accent5" xfId="250" builtinId="47" customBuiltin="1"/>
    <cellStyle name="40% - Accent6" xfId="254" builtinId="51" customBuiltin="1"/>
    <cellStyle name="60% - Accent1" xfId="235" builtinId="32" customBuiltin="1"/>
    <cellStyle name="60% - Accent2" xfId="239" builtinId="36" customBuiltin="1"/>
    <cellStyle name="60% - Accent3" xfId="243" builtinId="40" customBuiltin="1"/>
    <cellStyle name="60% - Accent4" xfId="247" builtinId="44" customBuiltin="1"/>
    <cellStyle name="60% - Accent5" xfId="251" builtinId="48" customBuiltin="1"/>
    <cellStyle name="60% - Accent6" xfId="255" builtinId="52" customBuiltin="1"/>
    <cellStyle name="Accent1" xfId="232" builtinId="29" customBuiltin="1"/>
    <cellStyle name="Accent2" xfId="236" builtinId="33" customBuiltin="1"/>
    <cellStyle name="Accent3" xfId="240" builtinId="37" customBuiltin="1"/>
    <cellStyle name="Accent4" xfId="244" builtinId="41" customBuiltin="1"/>
    <cellStyle name="Accent5" xfId="248" builtinId="45" customBuiltin="1"/>
    <cellStyle name="Accent6" xfId="252" builtinId="49" customBuiltin="1"/>
    <cellStyle name="Bad" xfId="221" builtinId="27" customBuiltin="1"/>
    <cellStyle name="Calculation" xfId="225" builtinId="22" customBuiltin="1"/>
    <cellStyle name="Check Cell" xfId="227" builtinId="23" customBuiltin="1"/>
    <cellStyle name="Comma" xfId="1" builtinId="3"/>
    <cellStyle name="Comma 2" xfId="256" xr:uid="{C104ECA1-EA53-4D79-884B-BC19A7EE6974}"/>
    <cellStyle name="Currency 2" xfId="3" xr:uid="{00000000-0005-0000-0000-00001C000000}"/>
    <cellStyle name="Explanatory Text" xfId="230" builtinId="53" customBuiltin="1"/>
    <cellStyle name="Followed Hyperlink" xfId="74" builtinId="9" hidden="1"/>
    <cellStyle name="Followed Hyperlink" xfId="78" builtinId="9" hidden="1"/>
    <cellStyle name="Followed Hyperlink" xfId="82" builtinId="9" hidden="1"/>
    <cellStyle name="Followed Hyperlink" xfId="86" builtinId="9" hidden="1"/>
    <cellStyle name="Followed Hyperlink" xfId="90" builtinId="9" hidden="1"/>
    <cellStyle name="Followed Hyperlink" xfId="94" builtinId="9" hidden="1"/>
    <cellStyle name="Followed Hyperlink" xfId="98" builtinId="9" hidden="1"/>
    <cellStyle name="Followed Hyperlink" xfId="102" builtinId="9" hidden="1"/>
    <cellStyle name="Followed Hyperlink" xfId="106" builtinId="9" hidden="1"/>
    <cellStyle name="Followed Hyperlink" xfId="110" builtinId="9" hidden="1"/>
    <cellStyle name="Followed Hyperlink" xfId="114" builtinId="9" hidden="1"/>
    <cellStyle name="Followed Hyperlink" xfId="118" builtinId="9" hidden="1"/>
    <cellStyle name="Followed Hyperlink" xfId="122" builtinId="9" hidden="1"/>
    <cellStyle name="Followed Hyperlink" xfId="126" builtinId="9" hidden="1"/>
    <cellStyle name="Followed Hyperlink" xfId="130" builtinId="9" hidden="1"/>
    <cellStyle name="Followed Hyperlink" xfId="134" builtinId="9" hidden="1"/>
    <cellStyle name="Followed Hyperlink" xfId="138" builtinId="9" hidden="1"/>
    <cellStyle name="Followed Hyperlink" xfId="142" builtinId="9" hidden="1"/>
    <cellStyle name="Followed Hyperlink" xfId="146" builtinId="9" hidden="1"/>
    <cellStyle name="Followed Hyperlink" xfId="150" builtinId="9" hidden="1"/>
    <cellStyle name="Followed Hyperlink" xfId="154" builtinId="9" hidden="1"/>
    <cellStyle name="Followed Hyperlink" xfId="158" builtinId="9" hidden="1"/>
    <cellStyle name="Followed Hyperlink" xfId="162" builtinId="9" hidden="1"/>
    <cellStyle name="Followed Hyperlink" xfId="166" builtinId="9" hidden="1"/>
    <cellStyle name="Followed Hyperlink" xfId="170" builtinId="9" hidden="1"/>
    <cellStyle name="Followed Hyperlink" xfId="174" builtinId="9" hidden="1"/>
    <cellStyle name="Followed Hyperlink" xfId="178" builtinId="9" hidden="1"/>
    <cellStyle name="Followed Hyperlink" xfId="182" builtinId="9" hidden="1"/>
    <cellStyle name="Followed Hyperlink" xfId="186" builtinId="9" hidden="1"/>
    <cellStyle name="Followed Hyperlink" xfId="190" builtinId="9" hidden="1"/>
    <cellStyle name="Followed Hyperlink" xfId="192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5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91" builtinId="9" hidden="1"/>
    <cellStyle name="Followed Hyperlink" xfId="188" builtinId="9" hidden="1"/>
    <cellStyle name="Followed Hyperlink" xfId="184" builtinId="9" hidden="1"/>
    <cellStyle name="Followed Hyperlink" xfId="180" builtinId="9" hidden="1"/>
    <cellStyle name="Followed Hyperlink" xfId="176" builtinId="9" hidden="1"/>
    <cellStyle name="Followed Hyperlink" xfId="172" builtinId="9" hidden="1"/>
    <cellStyle name="Followed Hyperlink" xfId="168" builtinId="9" hidden="1"/>
    <cellStyle name="Followed Hyperlink" xfId="164" builtinId="9" hidden="1"/>
    <cellStyle name="Followed Hyperlink" xfId="160" builtinId="9" hidden="1"/>
    <cellStyle name="Followed Hyperlink" xfId="156" builtinId="9" hidden="1"/>
    <cellStyle name="Followed Hyperlink" xfId="152" builtinId="9" hidden="1"/>
    <cellStyle name="Followed Hyperlink" xfId="148" builtinId="9" hidden="1"/>
    <cellStyle name="Followed Hyperlink" xfId="144" builtinId="9" hidden="1"/>
    <cellStyle name="Followed Hyperlink" xfId="140" builtinId="9" hidden="1"/>
    <cellStyle name="Followed Hyperlink" xfId="136" builtinId="9" hidden="1"/>
    <cellStyle name="Followed Hyperlink" xfId="132" builtinId="9" hidden="1"/>
    <cellStyle name="Followed Hyperlink" xfId="128" builtinId="9" hidden="1"/>
    <cellStyle name="Followed Hyperlink" xfId="124" builtinId="9" hidden="1"/>
    <cellStyle name="Followed Hyperlink" xfId="120" builtinId="9" hidden="1"/>
    <cellStyle name="Followed Hyperlink" xfId="116" builtinId="9" hidden="1"/>
    <cellStyle name="Followed Hyperlink" xfId="112" builtinId="9" hidden="1"/>
    <cellStyle name="Followed Hyperlink" xfId="108" builtinId="9" hidden="1"/>
    <cellStyle name="Followed Hyperlink" xfId="104" builtinId="9" hidden="1"/>
    <cellStyle name="Followed Hyperlink" xfId="100" builtinId="9" hidden="1"/>
    <cellStyle name="Followed Hyperlink" xfId="96" builtinId="9" hidden="1"/>
    <cellStyle name="Followed Hyperlink" xfId="92" builtinId="9" hidden="1"/>
    <cellStyle name="Followed Hyperlink" xfId="88" builtinId="9" hidden="1"/>
    <cellStyle name="Followed Hyperlink" xfId="84" builtinId="9" hidden="1"/>
    <cellStyle name="Followed Hyperlink" xfId="80" builtinId="9" hidden="1"/>
    <cellStyle name="Followed Hyperlink" xfId="76" builtinId="9" hidden="1"/>
    <cellStyle name="Followed Hyperlink" xfId="72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64" builtinId="9" hidden="1"/>
    <cellStyle name="Followed Hyperlink" xfId="56" builtinId="9" hidden="1"/>
    <cellStyle name="Followed Hyperlink" xfId="48" builtinId="9" hidden="1"/>
    <cellStyle name="Followed Hyperlink" xfId="40" builtinId="9" hidden="1"/>
    <cellStyle name="Followed Hyperlink" xfId="3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16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Good" xfId="4" builtinId="26" customBuiltin="1"/>
    <cellStyle name="Heading 1" xfId="217" builtinId="16" customBuiltin="1"/>
    <cellStyle name="Heading 2" xfId="218" builtinId="17" customBuiltin="1"/>
    <cellStyle name="Heading 3" xfId="219" builtinId="18" customBuiltin="1"/>
    <cellStyle name="Heading 4" xfId="220" builtinId="19" customBuiltin="1"/>
    <cellStyle name="Hyperlink" xfId="103" builtinId="8" hidden="1"/>
    <cellStyle name="Hyperlink" xfId="105" builtinId="8" hidden="1"/>
    <cellStyle name="Hyperlink" xfId="107" builtinId="8" hidden="1"/>
    <cellStyle name="Hyperlink" xfId="111" builtinId="8" hidden="1"/>
    <cellStyle name="Hyperlink" xfId="113" builtinId="8" hidden="1"/>
    <cellStyle name="Hyperlink" xfId="115" builtinId="8" hidden="1"/>
    <cellStyle name="Hyperlink" xfId="119" builtinId="8" hidden="1"/>
    <cellStyle name="Hyperlink" xfId="121" builtinId="8" hidden="1"/>
    <cellStyle name="Hyperlink" xfId="123" builtinId="8" hidden="1"/>
    <cellStyle name="Hyperlink" xfId="127" builtinId="8" hidden="1"/>
    <cellStyle name="Hyperlink" xfId="129" builtinId="8" hidden="1"/>
    <cellStyle name="Hyperlink" xfId="131" builtinId="8" hidden="1"/>
    <cellStyle name="Hyperlink" xfId="135" builtinId="8" hidden="1"/>
    <cellStyle name="Hyperlink" xfId="137" builtinId="8" hidden="1"/>
    <cellStyle name="Hyperlink" xfId="139" builtinId="8" hidden="1"/>
    <cellStyle name="Hyperlink" xfId="143" builtinId="8" hidden="1"/>
    <cellStyle name="Hyperlink" xfId="145" builtinId="8" hidden="1"/>
    <cellStyle name="Hyperlink" xfId="147" builtinId="8" hidden="1"/>
    <cellStyle name="Hyperlink" xfId="151" builtinId="8" hidden="1"/>
    <cellStyle name="Hyperlink" xfId="153" builtinId="8" hidden="1"/>
    <cellStyle name="Hyperlink" xfId="155" builtinId="8" hidden="1"/>
    <cellStyle name="Hyperlink" xfId="159" builtinId="8" hidden="1"/>
    <cellStyle name="Hyperlink" xfId="161" builtinId="8" hidden="1"/>
    <cellStyle name="Hyperlink" xfId="163" builtinId="8" hidden="1"/>
    <cellStyle name="Hyperlink" xfId="167" builtinId="8" hidden="1"/>
    <cellStyle name="Hyperlink" xfId="169" builtinId="8" hidden="1"/>
    <cellStyle name="Hyperlink" xfId="171" builtinId="8" hidden="1"/>
    <cellStyle name="Hyperlink" xfId="175" builtinId="8" hidden="1"/>
    <cellStyle name="Hyperlink" xfId="177" builtinId="8" hidden="1"/>
    <cellStyle name="Hyperlink" xfId="179" builtinId="8" hidden="1"/>
    <cellStyle name="Hyperlink" xfId="183" builtinId="8" hidden="1"/>
    <cellStyle name="Hyperlink" xfId="185" builtinId="8" hidden="1"/>
    <cellStyle name="Hyperlink" xfId="187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08" builtinId="8" hidden="1"/>
    <cellStyle name="Hyperlink" xfId="200" builtinId="8" hidden="1"/>
    <cellStyle name="Hyperlink" xfId="189" builtinId="8" hidden="1"/>
    <cellStyle name="Hyperlink" xfId="181" builtinId="8" hidden="1"/>
    <cellStyle name="Hyperlink" xfId="173" builtinId="8" hidden="1"/>
    <cellStyle name="Hyperlink" xfId="165" builtinId="8" hidden="1"/>
    <cellStyle name="Hyperlink" xfId="157" builtinId="8" hidden="1"/>
    <cellStyle name="Hyperlink" xfId="149" builtinId="8" hidden="1"/>
    <cellStyle name="Hyperlink" xfId="141" builtinId="8" hidden="1"/>
    <cellStyle name="Hyperlink" xfId="133" builtinId="8" hidden="1"/>
    <cellStyle name="Hyperlink" xfId="125" builtinId="8" hidden="1"/>
    <cellStyle name="Hyperlink" xfId="117" builtinId="8" hidden="1"/>
    <cellStyle name="Hyperlink" xfId="109" builtinId="8" hidden="1"/>
    <cellStyle name="Hyperlink" xfId="101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5" builtinId="8" hidden="1"/>
    <cellStyle name="Hyperlink" xfId="97" builtinId="8" hidden="1"/>
    <cellStyle name="Hyperlink" xfId="99" builtinId="8" hidden="1"/>
    <cellStyle name="Hyperlink" xfId="93" builtinId="8" hidden="1"/>
    <cellStyle name="Hyperlink" xfId="77" builtinId="8" hidden="1"/>
    <cellStyle name="Hyperlink" xfId="61" builtinId="8" hidden="1"/>
    <cellStyle name="Hyperlink" xfId="45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29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Input" xfId="223" builtinId="20" customBuiltin="1"/>
    <cellStyle name="Linked Cell" xfId="226" builtinId="24" customBuiltin="1"/>
    <cellStyle name="Neutral" xfId="222" builtinId="28" customBuiltin="1"/>
    <cellStyle name="Normal" xfId="0" builtinId="0"/>
    <cellStyle name="Normal 2" xfId="2" xr:uid="{00000000-0005-0000-0000-0000FB000000}"/>
    <cellStyle name="Note" xfId="229" builtinId="10" customBuiltin="1"/>
    <cellStyle name="Output" xfId="224" builtinId="21" customBuiltin="1"/>
    <cellStyle name="Title" xfId="216" builtinId="15" customBuiltin="1"/>
    <cellStyle name="Total" xfId="231" builtinId="25" customBuiltin="1"/>
    <cellStyle name="Warning Text" xfId="228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99"/>
      <color rgb="FF00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F0CF-E5B9-4A27-AE06-81D20D13D4A6}">
  <sheetPr>
    <pageSetUpPr fitToPage="1"/>
  </sheetPr>
  <dimension ref="A1:S148"/>
  <sheetViews>
    <sheetView showGridLines="0" tabSelected="1" zoomScaleNormal="100" workbookViewId="0">
      <selection activeCell="T9" sqref="T9"/>
    </sheetView>
  </sheetViews>
  <sheetFormatPr defaultRowHeight="15" x14ac:dyDescent="0.25"/>
  <cols>
    <col min="1" max="1" width="7.28515625" style="63" customWidth="1"/>
    <col min="2" max="2" width="15.28515625" customWidth="1"/>
    <col min="3" max="3" width="14.7109375" customWidth="1"/>
    <col min="4" max="4" width="14.5703125" customWidth="1"/>
    <col min="5" max="5" width="14.140625" customWidth="1"/>
    <col min="6" max="6" width="38.5703125" customWidth="1"/>
    <col min="7" max="7" width="69" bestFit="1" customWidth="1"/>
    <col min="8" max="8" width="11.7109375" customWidth="1"/>
    <col min="9" max="9" width="25" customWidth="1"/>
    <col min="10" max="10" width="34.42578125" style="2" customWidth="1"/>
    <col min="11" max="11" width="17.85546875" style="105" customWidth="1"/>
    <col min="12" max="12" width="14" customWidth="1"/>
    <col min="13" max="13" width="14.85546875" customWidth="1"/>
    <col min="14" max="14" width="9.7109375" customWidth="1"/>
    <col min="15" max="15" width="12.7109375" style="113" customWidth="1"/>
    <col min="16" max="16" width="10.7109375" style="113" customWidth="1"/>
    <col min="17" max="17" width="12.7109375" style="113" customWidth="1"/>
    <col min="18" max="18" width="12.140625" style="113" customWidth="1"/>
    <col min="19" max="19" width="11.85546875" style="113" customWidth="1"/>
  </cols>
  <sheetData>
    <row r="1" spans="1:19" s="69" customFormat="1" x14ac:dyDescent="0.25">
      <c r="A1" s="119" t="s">
        <v>332</v>
      </c>
      <c r="B1" s="120"/>
      <c r="C1" s="120"/>
      <c r="D1" s="120"/>
      <c r="E1" s="120"/>
      <c r="F1" s="120"/>
      <c r="G1" s="120"/>
      <c r="H1" s="120"/>
      <c r="I1" s="120"/>
      <c r="J1" s="120"/>
      <c r="K1" s="99"/>
      <c r="O1" s="111"/>
      <c r="P1" s="111"/>
      <c r="Q1" s="111"/>
      <c r="R1" s="111"/>
      <c r="S1" s="111"/>
    </row>
    <row r="2" spans="1:19" s="69" customFormat="1" ht="15.75" thickBot="1" x14ac:dyDescent="0.3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99"/>
      <c r="O2" s="111"/>
      <c r="P2" s="111"/>
      <c r="Q2" s="111"/>
      <c r="R2" s="111"/>
      <c r="S2" s="111"/>
    </row>
    <row r="3" spans="1:19" s="69" customFormat="1" ht="36.6" customHeight="1" thickBot="1" x14ac:dyDescent="0.3">
      <c r="A3" s="123" t="s">
        <v>0</v>
      </c>
      <c r="B3" s="124"/>
      <c r="C3" s="124"/>
      <c r="D3" s="124"/>
      <c r="E3" s="124"/>
      <c r="F3" s="124"/>
      <c r="G3" s="124"/>
      <c r="H3" s="124"/>
      <c r="I3" s="124"/>
      <c r="J3" s="3"/>
      <c r="K3" s="106"/>
      <c r="L3" s="125" t="s">
        <v>336</v>
      </c>
      <c r="M3" s="126"/>
      <c r="N3" s="126"/>
      <c r="O3" s="126"/>
      <c r="P3" s="126"/>
      <c r="Q3" s="126"/>
      <c r="R3" s="126"/>
      <c r="S3" s="127"/>
    </row>
    <row r="4" spans="1:19" s="69" customFormat="1" ht="105.75" thickBot="1" x14ac:dyDescent="0.3">
      <c r="A4" s="58" t="s">
        <v>1</v>
      </c>
      <c r="B4" s="7" t="s">
        <v>316</v>
      </c>
      <c r="C4" s="7" t="s">
        <v>317</v>
      </c>
      <c r="D4" s="7" t="s">
        <v>2</v>
      </c>
      <c r="E4" s="7" t="s">
        <v>318</v>
      </c>
      <c r="F4" s="7" t="s">
        <v>3</v>
      </c>
      <c r="G4" s="7" t="s">
        <v>4</v>
      </c>
      <c r="H4" s="7" t="s">
        <v>319</v>
      </c>
      <c r="I4" s="7" t="s">
        <v>334</v>
      </c>
      <c r="J4" s="64" t="s">
        <v>335</v>
      </c>
      <c r="K4" s="118" t="s">
        <v>345</v>
      </c>
      <c r="L4" s="107" t="s">
        <v>337</v>
      </c>
      <c r="M4" s="107" t="s">
        <v>338</v>
      </c>
      <c r="N4" s="107" t="s">
        <v>339</v>
      </c>
      <c r="O4" s="107" t="s">
        <v>340</v>
      </c>
      <c r="P4" s="107" t="s">
        <v>341</v>
      </c>
      <c r="Q4" s="108" t="s">
        <v>342</v>
      </c>
      <c r="R4" s="107" t="s">
        <v>343</v>
      </c>
      <c r="S4" s="109" t="s">
        <v>344</v>
      </c>
    </row>
    <row r="5" spans="1:19" s="69" customFormat="1" ht="15.6" customHeight="1" thickBot="1" x14ac:dyDescent="0.3">
      <c r="A5" s="94"/>
      <c r="B5" s="95"/>
      <c r="C5" s="95"/>
      <c r="D5" s="95"/>
      <c r="E5" s="95"/>
      <c r="F5" s="95"/>
      <c r="G5" s="95"/>
      <c r="H5" s="95"/>
      <c r="I5" s="96"/>
      <c r="J5" s="97"/>
      <c r="K5" s="100"/>
      <c r="L5" s="98"/>
      <c r="M5" s="98"/>
      <c r="N5" s="98"/>
      <c r="O5" s="112"/>
      <c r="P5" s="112"/>
      <c r="Q5" s="112"/>
      <c r="R5" s="112"/>
      <c r="S5" s="112"/>
    </row>
    <row r="6" spans="1:19" s="69" customFormat="1" ht="18.95" customHeight="1" thickBot="1" x14ac:dyDescent="0.3">
      <c r="A6" s="26" t="s">
        <v>5</v>
      </c>
      <c r="B6" s="3"/>
      <c r="C6" s="3"/>
      <c r="D6" s="3"/>
      <c r="E6" s="3"/>
      <c r="F6" s="3"/>
      <c r="G6" s="3"/>
      <c r="H6" s="3"/>
      <c r="I6" s="34"/>
      <c r="J6" s="3"/>
      <c r="K6" s="101"/>
      <c r="L6" s="128"/>
      <c r="M6" s="129"/>
      <c r="N6" s="129"/>
      <c r="O6" s="129"/>
      <c r="P6" s="129"/>
      <c r="Q6" s="129"/>
      <c r="R6" s="129"/>
      <c r="S6" s="130"/>
    </row>
    <row r="7" spans="1:19" s="69" customFormat="1" x14ac:dyDescent="0.25">
      <c r="A7" s="59">
        <v>1</v>
      </c>
      <c r="B7" s="8"/>
      <c r="C7" s="8" t="s">
        <v>302</v>
      </c>
      <c r="D7" s="9"/>
      <c r="E7" s="10"/>
      <c r="F7" s="36" t="s">
        <v>6</v>
      </c>
      <c r="G7" s="37" t="s">
        <v>7</v>
      </c>
      <c r="H7" s="37" t="s">
        <v>8</v>
      </c>
      <c r="I7" s="38" t="s">
        <v>9</v>
      </c>
      <c r="J7" s="65"/>
      <c r="K7" s="102">
        <v>24000</v>
      </c>
      <c r="L7" s="36"/>
      <c r="M7" s="36"/>
      <c r="N7" s="36"/>
      <c r="O7" s="114">
        <f>M7*N7</f>
        <v>0</v>
      </c>
      <c r="P7" s="114"/>
      <c r="Q7" s="114"/>
      <c r="R7" s="114">
        <f>N7*Q7</f>
        <v>0</v>
      </c>
      <c r="S7" s="115">
        <f>M7*Q7</f>
        <v>0</v>
      </c>
    </row>
    <row r="8" spans="1:19" s="69" customFormat="1" x14ac:dyDescent="0.25">
      <c r="A8" s="59">
        <v>2</v>
      </c>
      <c r="B8" s="71" t="s">
        <v>320</v>
      </c>
      <c r="C8" s="4" t="s">
        <v>302</v>
      </c>
      <c r="D8" s="5"/>
      <c r="E8" s="12"/>
      <c r="F8" s="39" t="s">
        <v>12</v>
      </c>
      <c r="G8" s="40" t="s">
        <v>13</v>
      </c>
      <c r="H8" s="40" t="s">
        <v>14</v>
      </c>
      <c r="I8" s="41" t="s">
        <v>15</v>
      </c>
      <c r="J8" s="65"/>
      <c r="K8" s="102">
        <v>50000</v>
      </c>
      <c r="L8" s="39"/>
      <c r="M8" s="36"/>
      <c r="N8" s="36"/>
      <c r="O8" s="114">
        <f t="shared" ref="O8:O64" si="0">M8*N8</f>
        <v>0</v>
      </c>
      <c r="P8" s="114"/>
      <c r="Q8" s="114"/>
      <c r="R8" s="114">
        <f t="shared" ref="R8:R64" si="1">N8*Q8</f>
        <v>0</v>
      </c>
      <c r="S8" s="115">
        <f t="shared" ref="S8:S64" si="2">M8*Q8</f>
        <v>0</v>
      </c>
    </row>
    <row r="9" spans="1:19" s="69" customFormat="1" x14ac:dyDescent="0.25">
      <c r="A9" s="59">
        <v>3</v>
      </c>
      <c r="B9" s="13"/>
      <c r="C9" s="4" t="s">
        <v>302</v>
      </c>
      <c r="D9" s="5"/>
      <c r="E9" s="12"/>
      <c r="F9" s="39" t="s">
        <v>16</v>
      </c>
      <c r="G9" s="40" t="s">
        <v>17</v>
      </c>
      <c r="H9" s="40" t="s">
        <v>8</v>
      </c>
      <c r="I9" s="41" t="s">
        <v>9</v>
      </c>
      <c r="J9" s="65"/>
      <c r="K9" s="102">
        <v>5000</v>
      </c>
      <c r="L9" s="39"/>
      <c r="M9" s="36"/>
      <c r="N9" s="36"/>
      <c r="O9" s="114">
        <f t="shared" si="0"/>
        <v>0</v>
      </c>
      <c r="P9" s="114"/>
      <c r="Q9" s="114"/>
      <c r="R9" s="114">
        <f t="shared" si="1"/>
        <v>0</v>
      </c>
      <c r="S9" s="115">
        <f t="shared" si="2"/>
        <v>0</v>
      </c>
    </row>
    <row r="10" spans="1:19" s="69" customFormat="1" x14ac:dyDescent="0.25">
      <c r="A10" s="59">
        <v>4</v>
      </c>
      <c r="B10" s="13"/>
      <c r="C10" s="4" t="s">
        <v>302</v>
      </c>
      <c r="D10" s="5"/>
      <c r="E10" s="12"/>
      <c r="F10" s="39" t="s">
        <v>18</v>
      </c>
      <c r="G10" s="40" t="s">
        <v>19</v>
      </c>
      <c r="H10" s="40" t="s">
        <v>14</v>
      </c>
      <c r="I10" s="41" t="s">
        <v>9</v>
      </c>
      <c r="J10" s="65"/>
      <c r="K10" s="102">
        <v>120000</v>
      </c>
      <c r="L10" s="39"/>
      <c r="M10" s="36"/>
      <c r="N10" s="36"/>
      <c r="O10" s="114">
        <f t="shared" si="0"/>
        <v>0</v>
      </c>
      <c r="P10" s="114"/>
      <c r="Q10" s="114"/>
      <c r="R10" s="114">
        <f t="shared" si="1"/>
        <v>0</v>
      </c>
      <c r="S10" s="115">
        <f t="shared" si="2"/>
        <v>0</v>
      </c>
    </row>
    <row r="11" spans="1:19" s="69" customFormat="1" x14ac:dyDescent="0.25">
      <c r="A11" s="59">
        <v>5</v>
      </c>
      <c r="B11" s="14"/>
      <c r="C11" s="4" t="s">
        <v>302</v>
      </c>
      <c r="D11" s="5"/>
      <c r="E11" s="12"/>
      <c r="F11" s="39" t="s">
        <v>20</v>
      </c>
      <c r="G11" s="40" t="s">
        <v>21</v>
      </c>
      <c r="H11" s="40" t="s">
        <v>22</v>
      </c>
      <c r="I11" s="41" t="s">
        <v>9</v>
      </c>
      <c r="J11" s="65"/>
      <c r="K11" s="102">
        <v>40000</v>
      </c>
      <c r="L11" s="39"/>
      <c r="M11" s="36"/>
      <c r="N11" s="36"/>
      <c r="O11" s="114">
        <f t="shared" si="0"/>
        <v>0</v>
      </c>
      <c r="P11" s="114"/>
      <c r="Q11" s="114"/>
      <c r="R11" s="114">
        <f t="shared" si="1"/>
        <v>0</v>
      </c>
      <c r="S11" s="115">
        <f t="shared" si="2"/>
        <v>0</v>
      </c>
    </row>
    <row r="12" spans="1:19" s="69" customFormat="1" x14ac:dyDescent="0.25">
      <c r="A12" s="59">
        <v>6</v>
      </c>
      <c r="B12" s="15" t="s">
        <v>320</v>
      </c>
      <c r="C12" s="4" t="s">
        <v>302</v>
      </c>
      <c r="D12" s="5"/>
      <c r="E12" s="12"/>
      <c r="F12" s="39" t="s">
        <v>23</v>
      </c>
      <c r="G12" s="40" t="s">
        <v>24</v>
      </c>
      <c r="H12" s="40" t="s">
        <v>25</v>
      </c>
      <c r="I12" s="41" t="s">
        <v>303</v>
      </c>
      <c r="J12" s="65"/>
      <c r="K12" s="102">
        <v>250000</v>
      </c>
      <c r="L12" s="70"/>
      <c r="M12" s="36"/>
      <c r="N12" s="36"/>
      <c r="O12" s="114">
        <f t="shared" si="0"/>
        <v>0</v>
      </c>
      <c r="P12" s="114"/>
      <c r="Q12" s="114"/>
      <c r="R12" s="114">
        <f t="shared" si="1"/>
        <v>0</v>
      </c>
      <c r="S12" s="115">
        <f t="shared" si="2"/>
        <v>0</v>
      </c>
    </row>
    <row r="13" spans="1:19" s="69" customFormat="1" x14ac:dyDescent="0.25">
      <c r="A13" s="59">
        <v>7</v>
      </c>
      <c r="B13" s="14"/>
      <c r="C13" s="4" t="s">
        <v>302</v>
      </c>
      <c r="D13" s="5" t="s">
        <v>26</v>
      </c>
      <c r="E13" s="12"/>
      <c r="F13" s="39" t="s">
        <v>23</v>
      </c>
      <c r="G13" s="40" t="s">
        <v>24</v>
      </c>
      <c r="H13" s="40" t="s">
        <v>27</v>
      </c>
      <c r="I13" s="41" t="s">
        <v>28</v>
      </c>
      <c r="J13" s="65"/>
      <c r="K13" s="102">
        <v>16000</v>
      </c>
      <c r="L13" s="70"/>
      <c r="M13" s="36"/>
      <c r="N13" s="36"/>
      <c r="O13" s="114">
        <f t="shared" si="0"/>
        <v>0</v>
      </c>
      <c r="P13" s="114"/>
      <c r="Q13" s="114"/>
      <c r="R13" s="114">
        <f t="shared" si="1"/>
        <v>0</v>
      </c>
      <c r="S13" s="115">
        <f t="shared" si="2"/>
        <v>0</v>
      </c>
    </row>
    <row r="14" spans="1:19" s="69" customFormat="1" x14ac:dyDescent="0.25">
      <c r="A14" s="59">
        <v>8</v>
      </c>
      <c r="B14" s="15" t="s">
        <v>320</v>
      </c>
      <c r="C14" s="4" t="s">
        <v>302</v>
      </c>
      <c r="D14" s="5"/>
      <c r="E14" s="12"/>
      <c r="F14" s="39" t="s">
        <v>29</v>
      </c>
      <c r="G14" s="40" t="s">
        <v>24</v>
      </c>
      <c r="H14" s="40" t="s">
        <v>30</v>
      </c>
      <c r="I14" s="41" t="s">
        <v>9</v>
      </c>
      <c r="J14" s="65"/>
      <c r="K14" s="102">
        <v>25000</v>
      </c>
      <c r="L14" s="70"/>
      <c r="M14" s="36"/>
      <c r="N14" s="36"/>
      <c r="O14" s="114">
        <f t="shared" si="0"/>
        <v>0</v>
      </c>
      <c r="P14" s="114"/>
      <c r="Q14" s="114"/>
      <c r="R14" s="114">
        <f t="shared" si="1"/>
        <v>0</v>
      </c>
      <c r="S14" s="115">
        <f t="shared" si="2"/>
        <v>0</v>
      </c>
    </row>
    <row r="15" spans="1:19" s="69" customFormat="1" x14ac:dyDescent="0.25">
      <c r="A15" s="59">
        <v>9</v>
      </c>
      <c r="B15" s="14"/>
      <c r="C15" s="4" t="s">
        <v>302</v>
      </c>
      <c r="D15" s="5"/>
      <c r="E15" s="12"/>
      <c r="F15" s="39" t="s">
        <v>29</v>
      </c>
      <c r="G15" s="40" t="s">
        <v>24</v>
      </c>
      <c r="H15" s="40" t="s">
        <v>31</v>
      </c>
      <c r="I15" s="41" t="s">
        <v>32</v>
      </c>
      <c r="J15" s="65"/>
      <c r="K15" s="102">
        <v>1600</v>
      </c>
      <c r="L15" s="70"/>
      <c r="M15" s="36"/>
      <c r="N15" s="36"/>
      <c r="O15" s="114">
        <f t="shared" si="0"/>
        <v>0</v>
      </c>
      <c r="P15" s="114"/>
      <c r="Q15" s="114"/>
      <c r="R15" s="114">
        <f t="shared" si="1"/>
        <v>0</v>
      </c>
      <c r="S15" s="115">
        <f t="shared" si="2"/>
        <v>0</v>
      </c>
    </row>
    <row r="16" spans="1:19" s="69" customFormat="1" x14ac:dyDescent="0.25">
      <c r="A16" s="59">
        <v>10</v>
      </c>
      <c r="B16" s="14"/>
      <c r="C16" s="4" t="s">
        <v>302</v>
      </c>
      <c r="D16" s="5"/>
      <c r="E16" s="12"/>
      <c r="F16" s="39" t="s">
        <v>33</v>
      </c>
      <c r="G16" s="40" t="s">
        <v>34</v>
      </c>
      <c r="H16" s="40" t="s">
        <v>35</v>
      </c>
      <c r="I16" s="41" t="s">
        <v>9</v>
      </c>
      <c r="J16" s="65"/>
      <c r="K16" s="102">
        <v>24000</v>
      </c>
      <c r="L16" s="70"/>
      <c r="M16" s="36"/>
      <c r="N16" s="36"/>
      <c r="O16" s="114">
        <f t="shared" si="0"/>
        <v>0</v>
      </c>
      <c r="P16" s="114"/>
      <c r="Q16" s="114"/>
      <c r="R16" s="114">
        <f t="shared" si="1"/>
        <v>0</v>
      </c>
      <c r="S16" s="115">
        <f t="shared" si="2"/>
        <v>0</v>
      </c>
    </row>
    <row r="17" spans="1:19" s="69" customFormat="1" x14ac:dyDescent="0.25">
      <c r="A17" s="59">
        <v>11</v>
      </c>
      <c r="B17" s="14"/>
      <c r="C17" s="4" t="s">
        <v>302</v>
      </c>
      <c r="D17" s="5" t="s">
        <v>36</v>
      </c>
      <c r="E17" s="12"/>
      <c r="F17" s="39" t="s">
        <v>37</v>
      </c>
      <c r="G17" s="40" t="s">
        <v>24</v>
      </c>
      <c r="H17" s="40" t="s">
        <v>25</v>
      </c>
      <c r="I17" s="41" t="s">
        <v>38</v>
      </c>
      <c r="J17" s="65"/>
      <c r="K17" s="102">
        <v>24000</v>
      </c>
      <c r="L17" s="70"/>
      <c r="M17" s="36"/>
      <c r="N17" s="36"/>
      <c r="O17" s="114">
        <f t="shared" si="0"/>
        <v>0</v>
      </c>
      <c r="P17" s="114"/>
      <c r="Q17" s="114"/>
      <c r="R17" s="114">
        <f t="shared" si="1"/>
        <v>0</v>
      </c>
      <c r="S17" s="115">
        <f t="shared" si="2"/>
        <v>0</v>
      </c>
    </row>
    <row r="18" spans="1:19" s="69" customFormat="1" x14ac:dyDescent="0.25">
      <c r="A18" s="59">
        <v>12</v>
      </c>
      <c r="B18" s="14"/>
      <c r="C18" s="4" t="s">
        <v>302</v>
      </c>
      <c r="D18" s="5"/>
      <c r="E18" s="12"/>
      <c r="F18" s="39" t="s">
        <v>37</v>
      </c>
      <c r="G18" s="40" t="s">
        <v>24</v>
      </c>
      <c r="H18" s="40" t="s">
        <v>10</v>
      </c>
      <c r="I18" s="41" t="s">
        <v>38</v>
      </c>
      <c r="J18" s="65"/>
      <c r="K18" s="102">
        <v>12000</v>
      </c>
      <c r="L18" s="70"/>
      <c r="M18" s="36"/>
      <c r="N18" s="36"/>
      <c r="O18" s="114">
        <f t="shared" si="0"/>
        <v>0</v>
      </c>
      <c r="P18" s="114"/>
      <c r="Q18" s="114"/>
      <c r="R18" s="114">
        <f t="shared" si="1"/>
        <v>0</v>
      </c>
      <c r="S18" s="115">
        <f t="shared" si="2"/>
        <v>0</v>
      </c>
    </row>
    <row r="19" spans="1:19" s="69" customFormat="1" x14ac:dyDescent="0.25">
      <c r="A19" s="59">
        <v>13</v>
      </c>
      <c r="B19" s="14"/>
      <c r="C19" s="4" t="s">
        <v>302</v>
      </c>
      <c r="D19" s="5"/>
      <c r="E19" s="12"/>
      <c r="F19" s="39" t="s">
        <v>37</v>
      </c>
      <c r="G19" s="40" t="s">
        <v>24</v>
      </c>
      <c r="H19" s="40" t="s">
        <v>39</v>
      </c>
      <c r="I19" s="41" t="s">
        <v>32</v>
      </c>
      <c r="J19" s="65"/>
      <c r="K19" s="102">
        <v>2800</v>
      </c>
      <c r="L19" s="70"/>
      <c r="M19" s="36"/>
      <c r="N19" s="36"/>
      <c r="O19" s="114">
        <f t="shared" si="0"/>
        <v>0</v>
      </c>
      <c r="P19" s="114"/>
      <c r="Q19" s="114"/>
      <c r="R19" s="114">
        <f t="shared" si="1"/>
        <v>0</v>
      </c>
      <c r="S19" s="115">
        <f t="shared" si="2"/>
        <v>0</v>
      </c>
    </row>
    <row r="20" spans="1:19" s="69" customFormat="1" x14ac:dyDescent="0.25">
      <c r="A20" s="59">
        <v>14</v>
      </c>
      <c r="B20" s="14"/>
      <c r="C20" s="4" t="s">
        <v>302</v>
      </c>
      <c r="D20" s="5"/>
      <c r="E20" s="12"/>
      <c r="F20" s="39" t="s">
        <v>44</v>
      </c>
      <c r="G20" s="40" t="s">
        <v>45</v>
      </c>
      <c r="H20" s="40" t="s">
        <v>22</v>
      </c>
      <c r="I20" s="41" t="s">
        <v>9</v>
      </c>
      <c r="J20" s="65"/>
      <c r="K20" s="102">
        <v>8000</v>
      </c>
      <c r="L20" s="70"/>
      <c r="M20" s="36"/>
      <c r="N20" s="36"/>
      <c r="O20" s="114">
        <f t="shared" si="0"/>
        <v>0</v>
      </c>
      <c r="P20" s="114"/>
      <c r="Q20" s="114"/>
      <c r="R20" s="114">
        <f t="shared" si="1"/>
        <v>0</v>
      </c>
      <c r="S20" s="115">
        <f t="shared" si="2"/>
        <v>0</v>
      </c>
    </row>
    <row r="21" spans="1:19" s="69" customFormat="1" x14ac:dyDescent="0.25">
      <c r="A21" s="59">
        <v>15</v>
      </c>
      <c r="B21" s="14"/>
      <c r="C21" s="4" t="s">
        <v>302</v>
      </c>
      <c r="D21" s="5"/>
      <c r="E21" s="12"/>
      <c r="F21" s="39" t="s">
        <v>46</v>
      </c>
      <c r="G21" s="40" t="s">
        <v>21</v>
      </c>
      <c r="H21" s="40" t="s">
        <v>47</v>
      </c>
      <c r="I21" s="41" t="s">
        <v>9</v>
      </c>
      <c r="J21" s="65"/>
      <c r="K21" s="102">
        <v>5600</v>
      </c>
      <c r="L21" s="70"/>
      <c r="M21" s="36"/>
      <c r="N21" s="36"/>
      <c r="O21" s="114">
        <f t="shared" si="0"/>
        <v>0</v>
      </c>
      <c r="P21" s="114"/>
      <c r="Q21" s="114"/>
      <c r="R21" s="114">
        <f t="shared" si="1"/>
        <v>0</v>
      </c>
      <c r="S21" s="115">
        <f t="shared" si="2"/>
        <v>0</v>
      </c>
    </row>
    <row r="22" spans="1:19" s="69" customFormat="1" x14ac:dyDescent="0.25">
      <c r="A22" s="59">
        <v>16</v>
      </c>
      <c r="B22" s="15" t="s">
        <v>320</v>
      </c>
      <c r="C22" s="4" t="s">
        <v>302</v>
      </c>
      <c r="D22" s="5"/>
      <c r="E22" s="12"/>
      <c r="F22" s="39" t="s">
        <v>40</v>
      </c>
      <c r="G22" s="40" t="s">
        <v>24</v>
      </c>
      <c r="H22" s="40" t="s">
        <v>41</v>
      </c>
      <c r="I22" s="41" t="s">
        <v>32</v>
      </c>
      <c r="J22" s="65"/>
      <c r="K22" s="102">
        <v>400</v>
      </c>
      <c r="L22" s="70"/>
      <c r="M22" s="36"/>
      <c r="N22" s="36"/>
      <c r="O22" s="114">
        <f t="shared" si="0"/>
        <v>0</v>
      </c>
      <c r="P22" s="114"/>
      <c r="Q22" s="114"/>
      <c r="R22" s="114">
        <f t="shared" si="1"/>
        <v>0</v>
      </c>
      <c r="S22" s="115">
        <f t="shared" si="2"/>
        <v>0</v>
      </c>
    </row>
    <row r="23" spans="1:19" s="69" customFormat="1" x14ac:dyDescent="0.25">
      <c r="A23" s="59">
        <v>17</v>
      </c>
      <c r="B23" s="15" t="s">
        <v>320</v>
      </c>
      <c r="C23" s="4" t="s">
        <v>302</v>
      </c>
      <c r="D23" s="5"/>
      <c r="E23" s="12"/>
      <c r="F23" s="39" t="s">
        <v>40</v>
      </c>
      <c r="G23" s="40" t="s">
        <v>24</v>
      </c>
      <c r="H23" s="40" t="s">
        <v>14</v>
      </c>
      <c r="I23" s="41" t="s">
        <v>48</v>
      </c>
      <c r="J23" s="65"/>
      <c r="K23" s="102">
        <v>16000</v>
      </c>
      <c r="L23" s="70"/>
      <c r="M23" s="36"/>
      <c r="N23" s="36"/>
      <c r="O23" s="114">
        <f t="shared" si="0"/>
        <v>0</v>
      </c>
      <c r="P23" s="114"/>
      <c r="Q23" s="114"/>
      <c r="R23" s="114">
        <f t="shared" si="1"/>
        <v>0</v>
      </c>
      <c r="S23" s="115">
        <f t="shared" si="2"/>
        <v>0</v>
      </c>
    </row>
    <row r="24" spans="1:19" s="69" customFormat="1" x14ac:dyDescent="0.25">
      <c r="A24" s="59">
        <v>20</v>
      </c>
      <c r="B24" s="15" t="s">
        <v>320</v>
      </c>
      <c r="C24" s="4" t="s">
        <v>302</v>
      </c>
      <c r="D24" s="5"/>
      <c r="E24" s="12"/>
      <c r="F24" s="39" t="s">
        <v>50</v>
      </c>
      <c r="G24" s="40" t="s">
        <v>24</v>
      </c>
      <c r="H24" s="40" t="s">
        <v>25</v>
      </c>
      <c r="I24" s="41" t="s">
        <v>9</v>
      </c>
      <c r="J24" s="65"/>
      <c r="K24" s="102">
        <v>100000</v>
      </c>
      <c r="L24" s="70"/>
      <c r="M24" s="36"/>
      <c r="N24" s="36"/>
      <c r="O24" s="114">
        <f t="shared" si="0"/>
        <v>0</v>
      </c>
      <c r="P24" s="114"/>
      <c r="Q24" s="114"/>
      <c r="R24" s="114">
        <f t="shared" si="1"/>
        <v>0</v>
      </c>
      <c r="S24" s="115">
        <f t="shared" si="2"/>
        <v>0</v>
      </c>
    </row>
    <row r="25" spans="1:19" s="69" customFormat="1" x14ac:dyDescent="0.25">
      <c r="A25" s="59">
        <v>21</v>
      </c>
      <c r="B25" s="15" t="s">
        <v>320</v>
      </c>
      <c r="C25" s="4" t="s">
        <v>302</v>
      </c>
      <c r="D25" s="5"/>
      <c r="E25" s="12"/>
      <c r="F25" s="39" t="s">
        <v>50</v>
      </c>
      <c r="G25" s="40" t="s">
        <v>24</v>
      </c>
      <c r="H25" s="40" t="s">
        <v>10</v>
      </c>
      <c r="I25" s="41" t="s">
        <v>9</v>
      </c>
      <c r="J25" s="65"/>
      <c r="K25" s="102">
        <v>120000</v>
      </c>
      <c r="L25" s="70"/>
      <c r="M25" s="36"/>
      <c r="N25" s="36"/>
      <c r="O25" s="114">
        <f t="shared" si="0"/>
        <v>0</v>
      </c>
      <c r="P25" s="114"/>
      <c r="Q25" s="114"/>
      <c r="R25" s="114">
        <f t="shared" si="1"/>
        <v>0</v>
      </c>
      <c r="S25" s="115">
        <f t="shared" si="2"/>
        <v>0</v>
      </c>
    </row>
    <row r="26" spans="1:19" s="69" customFormat="1" x14ac:dyDescent="0.25">
      <c r="A26" s="59">
        <v>23</v>
      </c>
      <c r="B26" s="15" t="s">
        <v>320</v>
      </c>
      <c r="C26" s="4" t="s">
        <v>305</v>
      </c>
      <c r="D26" s="5"/>
      <c r="E26" s="12"/>
      <c r="F26" s="39" t="s">
        <v>52</v>
      </c>
      <c r="G26" s="40" t="s">
        <v>53</v>
      </c>
      <c r="H26" s="40" t="s">
        <v>54</v>
      </c>
      <c r="I26" s="41" t="s">
        <v>9</v>
      </c>
      <c r="J26" s="65"/>
      <c r="K26" s="102">
        <v>560</v>
      </c>
      <c r="L26" s="70"/>
      <c r="M26" s="36"/>
      <c r="N26" s="36"/>
      <c r="O26" s="114">
        <f t="shared" si="0"/>
        <v>0</v>
      </c>
      <c r="P26" s="114"/>
      <c r="Q26" s="114"/>
      <c r="R26" s="114">
        <f t="shared" si="1"/>
        <v>0</v>
      </c>
      <c r="S26" s="115">
        <f t="shared" si="2"/>
        <v>0</v>
      </c>
    </row>
    <row r="27" spans="1:19" s="69" customFormat="1" x14ac:dyDescent="0.25">
      <c r="A27" s="59">
        <v>26</v>
      </c>
      <c r="B27" s="14"/>
      <c r="C27" s="4" t="s">
        <v>302</v>
      </c>
      <c r="D27" s="5"/>
      <c r="E27" s="12"/>
      <c r="F27" s="39" t="s">
        <v>55</v>
      </c>
      <c r="G27" s="40" t="s">
        <v>56</v>
      </c>
      <c r="H27" s="40" t="s">
        <v>8</v>
      </c>
      <c r="I27" s="41" t="s">
        <v>48</v>
      </c>
      <c r="J27" s="65"/>
      <c r="K27" s="102">
        <v>60000</v>
      </c>
      <c r="L27" s="70"/>
      <c r="M27" s="36"/>
      <c r="N27" s="36"/>
      <c r="O27" s="114">
        <f t="shared" si="0"/>
        <v>0</v>
      </c>
      <c r="P27" s="114"/>
      <c r="Q27" s="114"/>
      <c r="R27" s="114">
        <f t="shared" si="1"/>
        <v>0</v>
      </c>
      <c r="S27" s="115">
        <f t="shared" si="2"/>
        <v>0</v>
      </c>
    </row>
    <row r="28" spans="1:19" s="69" customFormat="1" x14ac:dyDescent="0.25">
      <c r="A28" s="59">
        <v>28</v>
      </c>
      <c r="B28" s="15" t="s">
        <v>320</v>
      </c>
      <c r="C28" s="4" t="s">
        <v>302</v>
      </c>
      <c r="D28" s="5"/>
      <c r="E28" s="12"/>
      <c r="F28" s="39" t="s">
        <v>58</v>
      </c>
      <c r="G28" s="40" t="s">
        <v>24</v>
      </c>
      <c r="H28" s="40" t="s">
        <v>25</v>
      </c>
      <c r="I28" s="41" t="s">
        <v>9</v>
      </c>
      <c r="J28" s="65"/>
      <c r="K28" s="102">
        <v>240000</v>
      </c>
      <c r="L28" s="70"/>
      <c r="M28" s="36"/>
      <c r="N28" s="36"/>
      <c r="O28" s="114">
        <f t="shared" si="0"/>
        <v>0</v>
      </c>
      <c r="P28" s="114"/>
      <c r="Q28" s="114"/>
      <c r="R28" s="114">
        <f t="shared" si="1"/>
        <v>0</v>
      </c>
      <c r="S28" s="115">
        <f t="shared" si="2"/>
        <v>0</v>
      </c>
    </row>
    <row r="29" spans="1:19" s="69" customFormat="1" x14ac:dyDescent="0.25">
      <c r="A29" s="59">
        <v>29</v>
      </c>
      <c r="B29" s="14"/>
      <c r="C29" s="4" t="s">
        <v>302</v>
      </c>
      <c r="D29" s="5"/>
      <c r="E29" s="12"/>
      <c r="F29" s="39" t="s">
        <v>59</v>
      </c>
      <c r="G29" s="40" t="s">
        <v>63</v>
      </c>
      <c r="H29" s="40" t="s">
        <v>60</v>
      </c>
      <c r="I29" s="41" t="s">
        <v>9</v>
      </c>
      <c r="J29" s="65"/>
      <c r="K29" s="102">
        <v>24000</v>
      </c>
      <c r="L29" s="70"/>
      <c r="M29" s="36"/>
      <c r="N29" s="36"/>
      <c r="O29" s="114">
        <f t="shared" si="0"/>
        <v>0</v>
      </c>
      <c r="P29" s="114"/>
      <c r="Q29" s="114"/>
      <c r="R29" s="114">
        <f t="shared" si="1"/>
        <v>0</v>
      </c>
      <c r="S29" s="115">
        <f t="shared" si="2"/>
        <v>0</v>
      </c>
    </row>
    <row r="30" spans="1:19" s="69" customFormat="1" x14ac:dyDescent="0.25">
      <c r="A30" s="59">
        <v>30</v>
      </c>
      <c r="B30" s="15" t="s">
        <v>320</v>
      </c>
      <c r="C30" s="4" t="s">
        <v>302</v>
      </c>
      <c r="D30" s="5" t="s">
        <v>61</v>
      </c>
      <c r="E30" s="12"/>
      <c r="F30" s="39" t="s">
        <v>62</v>
      </c>
      <c r="G30" s="40" t="s">
        <v>63</v>
      </c>
      <c r="H30" s="40" t="s">
        <v>64</v>
      </c>
      <c r="I30" s="41" t="s">
        <v>9</v>
      </c>
      <c r="J30" s="65"/>
      <c r="K30" s="102">
        <v>100000</v>
      </c>
      <c r="L30" s="70"/>
      <c r="M30" s="36"/>
      <c r="N30" s="36"/>
      <c r="O30" s="114">
        <f t="shared" si="0"/>
        <v>0</v>
      </c>
      <c r="P30" s="114"/>
      <c r="Q30" s="114"/>
      <c r="R30" s="114">
        <f t="shared" si="1"/>
        <v>0</v>
      </c>
      <c r="S30" s="115">
        <f t="shared" si="2"/>
        <v>0</v>
      </c>
    </row>
    <row r="31" spans="1:19" s="69" customFormat="1" x14ac:dyDescent="0.25">
      <c r="A31" s="59">
        <v>32</v>
      </c>
      <c r="B31" s="15" t="s">
        <v>320</v>
      </c>
      <c r="C31" s="4" t="s">
        <v>302</v>
      </c>
      <c r="D31" s="5"/>
      <c r="E31" s="12"/>
      <c r="F31" s="39" t="s">
        <v>66</v>
      </c>
      <c r="G31" s="40" t="s">
        <v>53</v>
      </c>
      <c r="H31" s="40" t="s">
        <v>35</v>
      </c>
      <c r="I31" s="41" t="s">
        <v>38</v>
      </c>
      <c r="J31" s="65"/>
      <c r="K31" s="102">
        <v>400</v>
      </c>
      <c r="L31" s="70"/>
      <c r="M31" s="36"/>
      <c r="N31" s="36"/>
      <c r="O31" s="114">
        <f t="shared" si="0"/>
        <v>0</v>
      </c>
      <c r="P31" s="114"/>
      <c r="Q31" s="114"/>
      <c r="R31" s="114">
        <f t="shared" si="1"/>
        <v>0</v>
      </c>
      <c r="S31" s="115">
        <f t="shared" si="2"/>
        <v>0</v>
      </c>
    </row>
    <row r="32" spans="1:19" s="69" customFormat="1" x14ac:dyDescent="0.25">
      <c r="A32" s="59">
        <v>33</v>
      </c>
      <c r="B32" s="14"/>
      <c r="C32" s="4" t="s">
        <v>302</v>
      </c>
      <c r="D32" s="5"/>
      <c r="E32" s="12"/>
      <c r="F32" s="39" t="s">
        <v>67</v>
      </c>
      <c r="G32" s="40" t="s">
        <v>63</v>
      </c>
      <c r="H32" s="40" t="s">
        <v>22</v>
      </c>
      <c r="I32" s="41" t="s">
        <v>9</v>
      </c>
      <c r="J32" s="65"/>
      <c r="K32" s="102">
        <v>80000</v>
      </c>
      <c r="L32" s="70"/>
      <c r="M32" s="36"/>
      <c r="N32" s="36"/>
      <c r="O32" s="114">
        <f t="shared" si="0"/>
        <v>0</v>
      </c>
      <c r="P32" s="114"/>
      <c r="Q32" s="114"/>
      <c r="R32" s="114">
        <f t="shared" si="1"/>
        <v>0</v>
      </c>
      <c r="S32" s="115">
        <f t="shared" si="2"/>
        <v>0</v>
      </c>
    </row>
    <row r="33" spans="1:19" s="69" customFormat="1" x14ac:dyDescent="0.25">
      <c r="A33" s="59">
        <v>34</v>
      </c>
      <c r="B33" s="15" t="s">
        <v>320</v>
      </c>
      <c r="C33" s="4" t="s">
        <v>302</v>
      </c>
      <c r="D33" s="5"/>
      <c r="E33" s="12"/>
      <c r="F33" s="39" t="s">
        <v>68</v>
      </c>
      <c r="G33" s="40" t="s">
        <v>69</v>
      </c>
      <c r="H33" s="40" t="s">
        <v>70</v>
      </c>
      <c r="I33" s="41" t="s">
        <v>9</v>
      </c>
      <c r="J33" s="66"/>
      <c r="K33" s="102">
        <v>6000</v>
      </c>
      <c r="L33" s="70"/>
      <c r="M33" s="36"/>
      <c r="N33" s="36"/>
      <c r="O33" s="114">
        <f t="shared" si="0"/>
        <v>0</v>
      </c>
      <c r="P33" s="114"/>
      <c r="Q33" s="114"/>
      <c r="R33" s="114">
        <f t="shared" si="1"/>
        <v>0</v>
      </c>
      <c r="S33" s="115">
        <f t="shared" si="2"/>
        <v>0</v>
      </c>
    </row>
    <row r="34" spans="1:19" s="69" customFormat="1" x14ac:dyDescent="0.25">
      <c r="A34" s="59">
        <v>35</v>
      </c>
      <c r="B34" s="15" t="s">
        <v>320</v>
      </c>
      <c r="C34" s="16" t="s">
        <v>302</v>
      </c>
      <c r="D34" s="17"/>
      <c r="E34" s="18"/>
      <c r="F34" s="42" t="s">
        <v>72</v>
      </c>
      <c r="G34" s="42" t="s">
        <v>73</v>
      </c>
      <c r="H34" s="42" t="s">
        <v>74</v>
      </c>
      <c r="I34" s="43" t="s">
        <v>75</v>
      </c>
      <c r="J34" s="66"/>
      <c r="K34" s="102">
        <v>4800</v>
      </c>
      <c r="L34" s="70"/>
      <c r="M34" s="36"/>
      <c r="N34" s="36"/>
      <c r="O34" s="114">
        <f t="shared" si="0"/>
        <v>0</v>
      </c>
      <c r="P34" s="114"/>
      <c r="Q34" s="114"/>
      <c r="R34" s="114">
        <f t="shared" si="1"/>
        <v>0</v>
      </c>
      <c r="S34" s="115">
        <f t="shared" si="2"/>
        <v>0</v>
      </c>
    </row>
    <row r="35" spans="1:19" s="69" customFormat="1" x14ac:dyDescent="0.25">
      <c r="A35" s="59">
        <v>38</v>
      </c>
      <c r="B35" s="14"/>
      <c r="C35" s="4" t="s">
        <v>302</v>
      </c>
      <c r="D35" s="5"/>
      <c r="E35" s="12"/>
      <c r="F35" s="39" t="s">
        <v>76</v>
      </c>
      <c r="G35" s="40" t="s">
        <v>53</v>
      </c>
      <c r="H35" s="40" t="s">
        <v>49</v>
      </c>
      <c r="I35" s="41" t="s">
        <v>9</v>
      </c>
      <c r="J35" s="65"/>
      <c r="K35" s="102">
        <v>20000</v>
      </c>
      <c r="L35" s="70"/>
      <c r="M35" s="36"/>
      <c r="N35" s="36"/>
      <c r="O35" s="114">
        <f t="shared" si="0"/>
        <v>0</v>
      </c>
      <c r="P35" s="114"/>
      <c r="Q35" s="114"/>
      <c r="R35" s="114">
        <f t="shared" si="1"/>
        <v>0</v>
      </c>
      <c r="S35" s="115">
        <f t="shared" si="2"/>
        <v>0</v>
      </c>
    </row>
    <row r="36" spans="1:19" s="69" customFormat="1" x14ac:dyDescent="0.25">
      <c r="A36" s="59">
        <v>39</v>
      </c>
      <c r="B36" s="14"/>
      <c r="C36" s="4" t="s">
        <v>302</v>
      </c>
      <c r="D36" s="5"/>
      <c r="E36" s="12"/>
      <c r="F36" s="39" t="s">
        <v>76</v>
      </c>
      <c r="G36" s="40" t="s">
        <v>53</v>
      </c>
      <c r="H36" s="40" t="s">
        <v>10</v>
      </c>
      <c r="I36" s="41" t="s">
        <v>9</v>
      </c>
      <c r="J36" s="65"/>
      <c r="K36" s="102">
        <v>20000</v>
      </c>
      <c r="L36" s="70"/>
      <c r="M36" s="36"/>
      <c r="N36" s="36"/>
      <c r="O36" s="114">
        <f t="shared" si="0"/>
        <v>0</v>
      </c>
      <c r="P36" s="114"/>
      <c r="Q36" s="114"/>
      <c r="R36" s="114">
        <f t="shared" si="1"/>
        <v>0</v>
      </c>
      <c r="S36" s="115">
        <f t="shared" si="2"/>
        <v>0</v>
      </c>
    </row>
    <row r="37" spans="1:19" s="69" customFormat="1" x14ac:dyDescent="0.25">
      <c r="A37" s="59">
        <v>40</v>
      </c>
      <c r="B37" s="14"/>
      <c r="C37" s="4" t="s">
        <v>302</v>
      </c>
      <c r="D37" s="5"/>
      <c r="E37" s="12"/>
      <c r="F37" s="39" t="s">
        <v>79</v>
      </c>
      <c r="G37" s="40" t="s">
        <v>80</v>
      </c>
      <c r="H37" s="40" t="s">
        <v>11</v>
      </c>
      <c r="I37" s="41" t="s">
        <v>9</v>
      </c>
      <c r="J37" s="65"/>
      <c r="K37" s="102">
        <v>120000</v>
      </c>
      <c r="L37" s="70"/>
      <c r="M37" s="36"/>
      <c r="N37" s="36"/>
      <c r="O37" s="114">
        <f t="shared" si="0"/>
        <v>0</v>
      </c>
      <c r="P37" s="114"/>
      <c r="Q37" s="114"/>
      <c r="R37" s="114">
        <f t="shared" si="1"/>
        <v>0</v>
      </c>
      <c r="S37" s="115">
        <f t="shared" si="2"/>
        <v>0</v>
      </c>
    </row>
    <row r="38" spans="1:19" s="69" customFormat="1" x14ac:dyDescent="0.25">
      <c r="A38" s="59">
        <v>41</v>
      </c>
      <c r="B38" s="15" t="s">
        <v>320</v>
      </c>
      <c r="C38" s="4" t="s">
        <v>302</v>
      </c>
      <c r="D38" s="5"/>
      <c r="E38" s="12"/>
      <c r="F38" s="39" t="s">
        <v>79</v>
      </c>
      <c r="G38" s="40" t="s">
        <v>80</v>
      </c>
      <c r="H38" s="40" t="s">
        <v>14</v>
      </c>
      <c r="I38" s="41" t="s">
        <v>9</v>
      </c>
      <c r="J38" s="65"/>
      <c r="K38" s="102">
        <v>160000</v>
      </c>
      <c r="L38" s="70"/>
      <c r="M38" s="36"/>
      <c r="N38" s="36"/>
      <c r="O38" s="114">
        <f t="shared" si="0"/>
        <v>0</v>
      </c>
      <c r="P38" s="114"/>
      <c r="Q38" s="114"/>
      <c r="R38" s="114">
        <f t="shared" si="1"/>
        <v>0</v>
      </c>
      <c r="S38" s="115">
        <f t="shared" si="2"/>
        <v>0</v>
      </c>
    </row>
    <row r="39" spans="1:19" s="69" customFormat="1" x14ac:dyDescent="0.25">
      <c r="A39" s="59">
        <v>42</v>
      </c>
      <c r="B39" s="14"/>
      <c r="C39" s="4" t="s">
        <v>302</v>
      </c>
      <c r="D39" s="5" t="s">
        <v>26</v>
      </c>
      <c r="E39" s="12"/>
      <c r="F39" s="39" t="s">
        <v>79</v>
      </c>
      <c r="G39" s="40" t="s">
        <v>80</v>
      </c>
      <c r="H39" s="40" t="s">
        <v>81</v>
      </c>
      <c r="I39" s="41" t="s">
        <v>28</v>
      </c>
      <c r="J39" s="65"/>
      <c r="K39" s="102">
        <v>4000</v>
      </c>
      <c r="L39" s="70"/>
      <c r="M39" s="36"/>
      <c r="N39" s="36"/>
      <c r="O39" s="114">
        <f t="shared" si="0"/>
        <v>0</v>
      </c>
      <c r="P39" s="114"/>
      <c r="Q39" s="114"/>
      <c r="R39" s="114">
        <f t="shared" si="1"/>
        <v>0</v>
      </c>
      <c r="S39" s="115">
        <f t="shared" si="2"/>
        <v>0</v>
      </c>
    </row>
    <row r="40" spans="1:19" s="69" customFormat="1" x14ac:dyDescent="0.25">
      <c r="A40" s="59">
        <v>43</v>
      </c>
      <c r="B40" s="14"/>
      <c r="C40" s="4" t="s">
        <v>302</v>
      </c>
      <c r="D40" s="5"/>
      <c r="E40" s="12"/>
      <c r="F40" s="39" t="s">
        <v>82</v>
      </c>
      <c r="G40" s="40" t="s">
        <v>34</v>
      </c>
      <c r="H40" s="40" t="s">
        <v>11</v>
      </c>
      <c r="I40" s="41" t="s">
        <v>38</v>
      </c>
      <c r="J40" s="65"/>
      <c r="K40" s="102">
        <v>500</v>
      </c>
      <c r="L40" s="70"/>
      <c r="M40" s="36"/>
      <c r="N40" s="36"/>
      <c r="O40" s="114">
        <f t="shared" si="0"/>
        <v>0</v>
      </c>
      <c r="P40" s="114"/>
      <c r="Q40" s="114"/>
      <c r="R40" s="114">
        <f t="shared" si="1"/>
        <v>0</v>
      </c>
      <c r="S40" s="115">
        <f t="shared" si="2"/>
        <v>0</v>
      </c>
    </row>
    <row r="41" spans="1:19" s="69" customFormat="1" x14ac:dyDescent="0.25">
      <c r="A41" s="59">
        <v>44</v>
      </c>
      <c r="B41" s="14"/>
      <c r="C41" s="4" t="s">
        <v>302</v>
      </c>
      <c r="D41" s="5" t="s">
        <v>26</v>
      </c>
      <c r="E41" s="12"/>
      <c r="F41" s="39" t="s">
        <v>83</v>
      </c>
      <c r="G41" s="39" t="s">
        <v>63</v>
      </c>
      <c r="H41" s="40" t="s">
        <v>84</v>
      </c>
      <c r="I41" s="41" t="s">
        <v>28</v>
      </c>
      <c r="J41" s="65"/>
      <c r="K41" s="102">
        <v>1000</v>
      </c>
      <c r="L41" s="70"/>
      <c r="M41" s="36"/>
      <c r="N41" s="36"/>
      <c r="O41" s="114">
        <f t="shared" si="0"/>
        <v>0</v>
      </c>
      <c r="P41" s="114"/>
      <c r="Q41" s="114"/>
      <c r="R41" s="114">
        <f t="shared" si="1"/>
        <v>0</v>
      </c>
      <c r="S41" s="115">
        <f t="shared" si="2"/>
        <v>0</v>
      </c>
    </row>
    <row r="42" spans="1:19" s="69" customFormat="1" x14ac:dyDescent="0.25">
      <c r="A42" s="59">
        <v>45</v>
      </c>
      <c r="B42" s="14"/>
      <c r="C42" s="4" t="s">
        <v>302</v>
      </c>
      <c r="D42" s="5"/>
      <c r="E42" s="12"/>
      <c r="F42" s="39" t="s">
        <v>85</v>
      </c>
      <c r="G42" s="40" t="s">
        <v>86</v>
      </c>
      <c r="H42" s="40" t="s">
        <v>87</v>
      </c>
      <c r="I42" s="41" t="s">
        <v>9</v>
      </c>
      <c r="J42" s="65"/>
      <c r="K42" s="102">
        <v>600</v>
      </c>
      <c r="L42" s="70"/>
      <c r="M42" s="36"/>
      <c r="N42" s="36"/>
      <c r="O42" s="114">
        <f t="shared" si="0"/>
        <v>0</v>
      </c>
      <c r="P42" s="114"/>
      <c r="Q42" s="114"/>
      <c r="R42" s="114">
        <f t="shared" si="1"/>
        <v>0</v>
      </c>
      <c r="S42" s="115">
        <f t="shared" si="2"/>
        <v>0</v>
      </c>
    </row>
    <row r="43" spans="1:19" s="69" customFormat="1" x14ac:dyDescent="0.25">
      <c r="A43" s="59">
        <v>46</v>
      </c>
      <c r="B43" s="14"/>
      <c r="C43" s="4" t="s">
        <v>302</v>
      </c>
      <c r="D43" s="5"/>
      <c r="E43" s="12"/>
      <c r="F43" s="39" t="s">
        <v>88</v>
      </c>
      <c r="G43" s="40" t="s">
        <v>89</v>
      </c>
      <c r="H43" s="40" t="s">
        <v>90</v>
      </c>
      <c r="I43" s="44" t="s">
        <v>321</v>
      </c>
      <c r="J43" s="65"/>
      <c r="K43" s="102">
        <v>1000</v>
      </c>
      <c r="L43" s="70"/>
      <c r="M43" s="36"/>
      <c r="N43" s="36"/>
      <c r="O43" s="114">
        <f t="shared" si="0"/>
        <v>0</v>
      </c>
      <c r="P43" s="114"/>
      <c r="Q43" s="114"/>
      <c r="R43" s="114">
        <f t="shared" si="1"/>
        <v>0</v>
      </c>
      <c r="S43" s="115">
        <f t="shared" si="2"/>
        <v>0</v>
      </c>
    </row>
    <row r="44" spans="1:19" s="69" customFormat="1" x14ac:dyDescent="0.25">
      <c r="A44" s="59">
        <v>47</v>
      </c>
      <c r="B44" s="14"/>
      <c r="C44" s="4" t="s">
        <v>302</v>
      </c>
      <c r="D44" s="5"/>
      <c r="E44" s="12"/>
      <c r="F44" s="39" t="s">
        <v>91</v>
      </c>
      <c r="G44" s="40" t="s">
        <v>73</v>
      </c>
      <c r="H44" s="40" t="s">
        <v>10</v>
      </c>
      <c r="I44" s="41" t="s">
        <v>9</v>
      </c>
      <c r="J44" s="65"/>
      <c r="K44" s="102">
        <v>15000</v>
      </c>
      <c r="L44" s="70"/>
      <c r="M44" s="36"/>
      <c r="N44" s="36"/>
      <c r="O44" s="114">
        <f t="shared" si="0"/>
        <v>0</v>
      </c>
      <c r="P44" s="114"/>
      <c r="Q44" s="114"/>
      <c r="R44" s="114">
        <f t="shared" si="1"/>
        <v>0</v>
      </c>
      <c r="S44" s="115">
        <f t="shared" si="2"/>
        <v>0</v>
      </c>
    </row>
    <row r="45" spans="1:19" s="69" customFormat="1" x14ac:dyDescent="0.25">
      <c r="A45" s="59">
        <v>48</v>
      </c>
      <c r="B45" s="14"/>
      <c r="C45" s="4" t="s">
        <v>302</v>
      </c>
      <c r="D45" s="5" t="s">
        <v>77</v>
      </c>
      <c r="E45" s="12"/>
      <c r="F45" s="39" t="s">
        <v>92</v>
      </c>
      <c r="G45" s="40" t="s">
        <v>21</v>
      </c>
      <c r="H45" s="40" t="s">
        <v>25</v>
      </c>
      <c r="I45" s="41" t="s">
        <v>9</v>
      </c>
      <c r="J45" s="65"/>
      <c r="K45" s="102">
        <v>5000</v>
      </c>
      <c r="L45" s="70"/>
      <c r="M45" s="36"/>
      <c r="N45" s="36"/>
      <c r="O45" s="114">
        <f t="shared" si="0"/>
        <v>0</v>
      </c>
      <c r="P45" s="114"/>
      <c r="Q45" s="114"/>
      <c r="R45" s="114">
        <f t="shared" si="1"/>
        <v>0</v>
      </c>
      <c r="S45" s="115">
        <f t="shared" si="2"/>
        <v>0</v>
      </c>
    </row>
    <row r="46" spans="1:19" s="69" customFormat="1" x14ac:dyDescent="0.25">
      <c r="A46" s="59">
        <v>49</v>
      </c>
      <c r="B46" s="14"/>
      <c r="C46" s="4" t="s">
        <v>302</v>
      </c>
      <c r="D46" s="5"/>
      <c r="E46" s="12"/>
      <c r="F46" s="39" t="s">
        <v>93</v>
      </c>
      <c r="G46" s="40" t="s">
        <v>94</v>
      </c>
      <c r="H46" s="40" t="s">
        <v>95</v>
      </c>
      <c r="I46" s="41" t="s">
        <v>9</v>
      </c>
      <c r="J46" s="65"/>
      <c r="K46" s="102">
        <v>5000</v>
      </c>
      <c r="L46" s="70"/>
      <c r="M46" s="36"/>
      <c r="N46" s="36"/>
      <c r="O46" s="114">
        <f t="shared" si="0"/>
        <v>0</v>
      </c>
      <c r="P46" s="114"/>
      <c r="Q46" s="114"/>
      <c r="R46" s="114">
        <f t="shared" si="1"/>
        <v>0</v>
      </c>
      <c r="S46" s="115">
        <f t="shared" si="2"/>
        <v>0</v>
      </c>
    </row>
    <row r="47" spans="1:19" s="69" customFormat="1" x14ac:dyDescent="0.25">
      <c r="A47" s="59">
        <v>50</v>
      </c>
      <c r="B47" s="14"/>
      <c r="C47" s="4" t="s">
        <v>302</v>
      </c>
      <c r="D47" s="5"/>
      <c r="E47" s="12"/>
      <c r="F47" s="39" t="s">
        <v>96</v>
      </c>
      <c r="G47" s="40" t="s">
        <v>97</v>
      </c>
      <c r="H47" s="40" t="s">
        <v>25</v>
      </c>
      <c r="I47" s="41" t="s">
        <v>9</v>
      </c>
      <c r="J47" s="65"/>
      <c r="K47" s="102">
        <v>240000</v>
      </c>
      <c r="L47" s="70"/>
      <c r="M47" s="36"/>
      <c r="N47" s="36"/>
      <c r="O47" s="114">
        <f t="shared" si="0"/>
        <v>0</v>
      </c>
      <c r="P47" s="114"/>
      <c r="Q47" s="114"/>
      <c r="R47" s="114">
        <f t="shared" si="1"/>
        <v>0</v>
      </c>
      <c r="S47" s="115">
        <f t="shared" si="2"/>
        <v>0</v>
      </c>
    </row>
    <row r="48" spans="1:19" s="69" customFormat="1" x14ac:dyDescent="0.25">
      <c r="A48" s="59">
        <v>51</v>
      </c>
      <c r="B48" s="14"/>
      <c r="C48" s="4" t="s">
        <v>302</v>
      </c>
      <c r="D48" s="5" t="s">
        <v>26</v>
      </c>
      <c r="E48" s="12"/>
      <c r="F48" s="39" t="s">
        <v>98</v>
      </c>
      <c r="G48" s="40" t="s">
        <v>99</v>
      </c>
      <c r="H48" s="40" t="s">
        <v>100</v>
      </c>
      <c r="I48" s="41" t="s">
        <v>28</v>
      </c>
      <c r="J48" s="65"/>
      <c r="K48" s="102">
        <v>4000</v>
      </c>
      <c r="L48" s="70"/>
      <c r="M48" s="36"/>
      <c r="N48" s="36"/>
      <c r="O48" s="114">
        <f t="shared" si="0"/>
        <v>0</v>
      </c>
      <c r="P48" s="114"/>
      <c r="Q48" s="114"/>
      <c r="R48" s="114">
        <f t="shared" si="1"/>
        <v>0</v>
      </c>
      <c r="S48" s="115">
        <f t="shared" si="2"/>
        <v>0</v>
      </c>
    </row>
    <row r="49" spans="1:19" s="69" customFormat="1" x14ac:dyDescent="0.25">
      <c r="A49" s="59">
        <v>52</v>
      </c>
      <c r="B49" s="14"/>
      <c r="C49" s="4" t="s">
        <v>302</v>
      </c>
      <c r="D49" s="5" t="s">
        <v>126</v>
      </c>
      <c r="E49" s="12"/>
      <c r="F49" s="39" t="s">
        <v>127</v>
      </c>
      <c r="G49" s="40" t="s">
        <v>34</v>
      </c>
      <c r="H49" s="40"/>
      <c r="I49" s="41" t="s">
        <v>9</v>
      </c>
      <c r="J49" s="65"/>
      <c r="K49" s="102">
        <v>1000</v>
      </c>
      <c r="L49" s="70"/>
      <c r="M49" s="36"/>
      <c r="N49" s="36"/>
      <c r="O49" s="114">
        <f t="shared" si="0"/>
        <v>0</v>
      </c>
      <c r="P49" s="114"/>
      <c r="Q49" s="114"/>
      <c r="R49" s="114">
        <f t="shared" si="1"/>
        <v>0</v>
      </c>
      <c r="S49" s="115">
        <f t="shared" si="2"/>
        <v>0</v>
      </c>
    </row>
    <row r="50" spans="1:19" s="69" customFormat="1" x14ac:dyDescent="0.25">
      <c r="A50" s="59">
        <v>53</v>
      </c>
      <c r="B50" s="14"/>
      <c r="C50" s="4" t="s">
        <v>302</v>
      </c>
      <c r="D50" s="5"/>
      <c r="E50" s="12"/>
      <c r="F50" s="39" t="s">
        <v>105</v>
      </c>
      <c r="G50" s="40" t="s">
        <v>106</v>
      </c>
      <c r="H50" s="40" t="s">
        <v>107</v>
      </c>
      <c r="I50" s="41" t="s">
        <v>108</v>
      </c>
      <c r="J50" s="65"/>
      <c r="K50" s="102">
        <v>20000</v>
      </c>
      <c r="L50" s="70"/>
      <c r="M50" s="36"/>
      <c r="N50" s="36"/>
      <c r="O50" s="114">
        <f t="shared" si="0"/>
        <v>0</v>
      </c>
      <c r="P50" s="114"/>
      <c r="Q50" s="114"/>
      <c r="R50" s="114">
        <f t="shared" si="1"/>
        <v>0</v>
      </c>
      <c r="S50" s="115">
        <f t="shared" si="2"/>
        <v>0</v>
      </c>
    </row>
    <row r="51" spans="1:19" s="69" customFormat="1" x14ac:dyDescent="0.25">
      <c r="A51" s="59">
        <v>54</v>
      </c>
      <c r="B51" s="14"/>
      <c r="C51" s="4" t="s">
        <v>302</v>
      </c>
      <c r="D51" s="5"/>
      <c r="E51" s="12"/>
      <c r="F51" s="39" t="s">
        <v>109</v>
      </c>
      <c r="G51" s="40" t="s">
        <v>110</v>
      </c>
      <c r="H51" s="40" t="s">
        <v>102</v>
      </c>
      <c r="I51" s="41" t="s">
        <v>38</v>
      </c>
      <c r="J51" s="65"/>
      <c r="K51" s="102">
        <v>5000</v>
      </c>
      <c r="L51" s="70"/>
      <c r="M51" s="36"/>
      <c r="N51" s="36"/>
      <c r="O51" s="114">
        <f t="shared" si="0"/>
        <v>0</v>
      </c>
      <c r="P51" s="114"/>
      <c r="Q51" s="114"/>
      <c r="R51" s="114">
        <f t="shared" si="1"/>
        <v>0</v>
      </c>
      <c r="S51" s="115">
        <f t="shared" si="2"/>
        <v>0</v>
      </c>
    </row>
    <row r="52" spans="1:19" s="69" customFormat="1" x14ac:dyDescent="0.25">
      <c r="A52" s="59">
        <v>55</v>
      </c>
      <c r="B52" s="14"/>
      <c r="C52" s="4" t="s">
        <v>302</v>
      </c>
      <c r="D52" s="5" t="s">
        <v>26</v>
      </c>
      <c r="E52" s="12"/>
      <c r="F52" s="39" t="s">
        <v>112</v>
      </c>
      <c r="G52" s="40" t="s">
        <v>101</v>
      </c>
      <c r="H52" s="40" t="s">
        <v>113</v>
      </c>
      <c r="I52" s="41" t="s">
        <v>28</v>
      </c>
      <c r="J52" s="65"/>
      <c r="K52" s="102">
        <v>1500</v>
      </c>
      <c r="L52" s="70"/>
      <c r="M52" s="36"/>
      <c r="N52" s="36"/>
      <c r="O52" s="114">
        <f t="shared" si="0"/>
        <v>0</v>
      </c>
      <c r="P52" s="114"/>
      <c r="Q52" s="114"/>
      <c r="R52" s="114">
        <f t="shared" si="1"/>
        <v>0</v>
      </c>
      <c r="S52" s="115">
        <f t="shared" si="2"/>
        <v>0</v>
      </c>
    </row>
    <row r="53" spans="1:19" s="69" customFormat="1" x14ac:dyDescent="0.25">
      <c r="A53" s="59">
        <v>56</v>
      </c>
      <c r="B53" s="15" t="s">
        <v>320</v>
      </c>
      <c r="C53" s="4" t="s">
        <v>302</v>
      </c>
      <c r="D53" s="5"/>
      <c r="E53" s="12"/>
      <c r="F53" s="39" t="s">
        <v>114</v>
      </c>
      <c r="G53" s="40" t="s">
        <v>115</v>
      </c>
      <c r="H53" s="40" t="s">
        <v>57</v>
      </c>
      <c r="I53" s="41" t="s">
        <v>9</v>
      </c>
      <c r="J53" s="65"/>
      <c r="K53" s="102">
        <v>40000</v>
      </c>
      <c r="L53" s="70"/>
      <c r="M53" s="36"/>
      <c r="N53" s="36"/>
      <c r="O53" s="114">
        <f t="shared" si="0"/>
        <v>0</v>
      </c>
      <c r="P53" s="114"/>
      <c r="Q53" s="114"/>
      <c r="R53" s="114">
        <f t="shared" si="1"/>
        <v>0</v>
      </c>
      <c r="S53" s="115">
        <f t="shared" si="2"/>
        <v>0</v>
      </c>
    </row>
    <row r="54" spans="1:19" s="69" customFormat="1" x14ac:dyDescent="0.25">
      <c r="A54" s="59">
        <v>57</v>
      </c>
      <c r="B54" s="14"/>
      <c r="C54" s="20" t="s">
        <v>302</v>
      </c>
      <c r="D54" s="6"/>
      <c r="E54" s="12"/>
      <c r="F54" s="39" t="s">
        <v>116</v>
      </c>
      <c r="G54" s="40" t="s">
        <v>117</v>
      </c>
      <c r="H54" s="40" t="s">
        <v>306</v>
      </c>
      <c r="I54" s="44" t="s">
        <v>71</v>
      </c>
      <c r="J54" s="65"/>
      <c r="K54" s="102">
        <v>60000</v>
      </c>
      <c r="L54" s="70"/>
      <c r="M54" s="36"/>
      <c r="N54" s="36"/>
      <c r="O54" s="114">
        <f t="shared" si="0"/>
        <v>0</v>
      </c>
      <c r="P54" s="114"/>
      <c r="Q54" s="114"/>
      <c r="R54" s="114">
        <f t="shared" si="1"/>
        <v>0</v>
      </c>
      <c r="S54" s="115">
        <f t="shared" si="2"/>
        <v>0</v>
      </c>
    </row>
    <row r="55" spans="1:19" s="69" customFormat="1" x14ac:dyDescent="0.25">
      <c r="A55" s="59">
        <v>58</v>
      </c>
      <c r="B55" s="15" t="s">
        <v>320</v>
      </c>
      <c r="C55" s="4" t="s">
        <v>302</v>
      </c>
      <c r="D55" s="5"/>
      <c r="E55" s="12"/>
      <c r="F55" s="39" t="s">
        <v>118</v>
      </c>
      <c r="G55" s="40" t="s">
        <v>119</v>
      </c>
      <c r="H55" s="40" t="s">
        <v>10</v>
      </c>
      <c r="I55" s="41" t="s">
        <v>9</v>
      </c>
      <c r="J55" s="65"/>
      <c r="K55" s="102">
        <v>360000</v>
      </c>
      <c r="L55" s="70"/>
      <c r="M55" s="36"/>
      <c r="N55" s="36"/>
      <c r="O55" s="114">
        <f t="shared" si="0"/>
        <v>0</v>
      </c>
      <c r="P55" s="114"/>
      <c r="Q55" s="114"/>
      <c r="R55" s="114">
        <f t="shared" si="1"/>
        <v>0</v>
      </c>
      <c r="S55" s="115">
        <f t="shared" si="2"/>
        <v>0</v>
      </c>
    </row>
    <row r="56" spans="1:19" s="69" customFormat="1" x14ac:dyDescent="0.25">
      <c r="A56" s="59">
        <v>59</v>
      </c>
      <c r="B56" s="14"/>
      <c r="C56" s="4" t="s">
        <v>302</v>
      </c>
      <c r="D56" s="5" t="s">
        <v>26</v>
      </c>
      <c r="E56" s="12"/>
      <c r="F56" s="39" t="s">
        <v>120</v>
      </c>
      <c r="G56" s="40" t="s">
        <v>119</v>
      </c>
      <c r="H56" s="40" t="s">
        <v>121</v>
      </c>
      <c r="I56" s="41" t="s">
        <v>28</v>
      </c>
      <c r="J56" s="65"/>
      <c r="K56" s="102">
        <v>12000</v>
      </c>
      <c r="L56" s="70"/>
      <c r="M56" s="36"/>
      <c r="N56" s="36"/>
      <c r="O56" s="114">
        <f t="shared" si="0"/>
        <v>0</v>
      </c>
      <c r="P56" s="114"/>
      <c r="Q56" s="114"/>
      <c r="R56" s="114">
        <f t="shared" si="1"/>
        <v>0</v>
      </c>
      <c r="S56" s="115">
        <f t="shared" si="2"/>
        <v>0</v>
      </c>
    </row>
    <row r="57" spans="1:19" s="69" customFormat="1" x14ac:dyDescent="0.25">
      <c r="A57" s="59">
        <v>60</v>
      </c>
      <c r="B57" s="14"/>
      <c r="C57" s="4" t="s">
        <v>302</v>
      </c>
      <c r="D57" s="5"/>
      <c r="E57" s="12"/>
      <c r="F57" s="39" t="s">
        <v>122</v>
      </c>
      <c r="G57" s="40" t="s">
        <v>13</v>
      </c>
      <c r="H57" s="40" t="s">
        <v>65</v>
      </c>
      <c r="I57" s="41" t="s">
        <v>9</v>
      </c>
      <c r="J57" s="65"/>
      <c r="K57" s="102">
        <v>3000</v>
      </c>
      <c r="L57" s="70"/>
      <c r="M57" s="36"/>
      <c r="N57" s="36"/>
      <c r="O57" s="114">
        <f t="shared" si="0"/>
        <v>0</v>
      </c>
      <c r="P57" s="114"/>
      <c r="Q57" s="114"/>
      <c r="R57" s="114">
        <f t="shared" si="1"/>
        <v>0</v>
      </c>
      <c r="S57" s="115">
        <f t="shared" si="2"/>
        <v>0</v>
      </c>
    </row>
    <row r="58" spans="1:19" s="69" customFormat="1" x14ac:dyDescent="0.25">
      <c r="A58" s="59">
        <v>61</v>
      </c>
      <c r="B58" s="14"/>
      <c r="C58" s="4" t="s">
        <v>302</v>
      </c>
      <c r="D58" s="5"/>
      <c r="E58" s="12"/>
      <c r="F58" s="39" t="s">
        <v>124</v>
      </c>
      <c r="G58" s="40" t="s">
        <v>34</v>
      </c>
      <c r="H58" s="40" t="s">
        <v>125</v>
      </c>
      <c r="I58" s="41" t="s">
        <v>38</v>
      </c>
      <c r="J58" s="65"/>
      <c r="K58" s="102">
        <v>3000</v>
      </c>
      <c r="L58" s="70"/>
      <c r="M58" s="36"/>
      <c r="N58" s="36"/>
      <c r="O58" s="114">
        <f t="shared" si="0"/>
        <v>0</v>
      </c>
      <c r="P58" s="114"/>
      <c r="Q58" s="114"/>
      <c r="R58" s="114">
        <f t="shared" si="1"/>
        <v>0</v>
      </c>
      <c r="S58" s="115">
        <f t="shared" si="2"/>
        <v>0</v>
      </c>
    </row>
    <row r="59" spans="1:19" s="69" customFormat="1" x14ac:dyDescent="0.25">
      <c r="A59" s="59">
        <v>62</v>
      </c>
      <c r="B59" s="15" t="s">
        <v>320</v>
      </c>
      <c r="C59" s="4" t="s">
        <v>304</v>
      </c>
      <c r="D59" s="5"/>
      <c r="E59" s="12"/>
      <c r="F59" s="39" t="s">
        <v>128</v>
      </c>
      <c r="G59" s="40" t="s">
        <v>42</v>
      </c>
      <c r="H59" s="40" t="s">
        <v>129</v>
      </c>
      <c r="I59" s="41" t="s">
        <v>43</v>
      </c>
      <c r="J59" s="66"/>
      <c r="K59" s="102">
        <v>960</v>
      </c>
      <c r="L59" s="70"/>
      <c r="M59" s="36"/>
      <c r="N59" s="36"/>
      <c r="O59" s="114">
        <f t="shared" si="0"/>
        <v>0</v>
      </c>
      <c r="P59" s="114"/>
      <c r="Q59" s="114"/>
      <c r="R59" s="114">
        <f t="shared" si="1"/>
        <v>0</v>
      </c>
      <c r="S59" s="115">
        <f t="shared" si="2"/>
        <v>0</v>
      </c>
    </row>
    <row r="60" spans="1:19" s="69" customFormat="1" x14ac:dyDescent="0.25">
      <c r="A60" s="59">
        <v>63</v>
      </c>
      <c r="B60" s="14"/>
      <c r="C60" s="4" t="s">
        <v>302</v>
      </c>
      <c r="D60" s="5"/>
      <c r="E60" s="12"/>
      <c r="F60" s="39" t="s">
        <v>130</v>
      </c>
      <c r="G60" s="40" t="s">
        <v>131</v>
      </c>
      <c r="H60" s="40" t="s">
        <v>78</v>
      </c>
      <c r="I60" s="41" t="s">
        <v>9</v>
      </c>
      <c r="J60" s="65"/>
      <c r="K60" s="102">
        <v>4000</v>
      </c>
      <c r="L60" s="70"/>
      <c r="M60" s="36"/>
      <c r="N60" s="36"/>
      <c r="O60" s="114">
        <f t="shared" si="0"/>
        <v>0</v>
      </c>
      <c r="P60" s="114"/>
      <c r="Q60" s="114"/>
      <c r="R60" s="114">
        <f t="shared" si="1"/>
        <v>0</v>
      </c>
      <c r="S60" s="115">
        <f t="shared" si="2"/>
        <v>0</v>
      </c>
    </row>
    <row r="61" spans="1:19" s="69" customFormat="1" x14ac:dyDescent="0.25">
      <c r="A61" s="59">
        <v>64</v>
      </c>
      <c r="B61" s="15" t="s">
        <v>320</v>
      </c>
      <c r="C61" s="4" t="s">
        <v>302</v>
      </c>
      <c r="D61" s="5"/>
      <c r="E61" s="12"/>
      <c r="F61" s="39" t="s">
        <v>132</v>
      </c>
      <c r="G61" s="40" t="s">
        <v>133</v>
      </c>
      <c r="H61" s="40" t="s">
        <v>134</v>
      </c>
      <c r="I61" s="41" t="s">
        <v>9</v>
      </c>
      <c r="J61" s="65"/>
      <c r="K61" s="102">
        <v>60000</v>
      </c>
      <c r="L61" s="70"/>
      <c r="M61" s="36"/>
      <c r="N61" s="36"/>
      <c r="O61" s="114">
        <f t="shared" si="0"/>
        <v>0</v>
      </c>
      <c r="P61" s="114"/>
      <c r="Q61" s="114"/>
      <c r="R61" s="114">
        <f t="shared" si="1"/>
        <v>0</v>
      </c>
      <c r="S61" s="115">
        <f t="shared" si="2"/>
        <v>0</v>
      </c>
    </row>
    <row r="62" spans="1:19" s="69" customFormat="1" x14ac:dyDescent="0.25">
      <c r="A62" s="59">
        <v>65</v>
      </c>
      <c r="B62" s="14"/>
      <c r="C62" s="4" t="s">
        <v>302</v>
      </c>
      <c r="D62" s="5"/>
      <c r="E62" s="12"/>
      <c r="F62" s="39" t="s">
        <v>132</v>
      </c>
      <c r="G62" s="40" t="s">
        <v>135</v>
      </c>
      <c r="H62" s="40" t="s">
        <v>136</v>
      </c>
      <c r="I62" s="45" t="s">
        <v>32</v>
      </c>
      <c r="J62" s="65"/>
      <c r="K62" s="102">
        <v>1200</v>
      </c>
      <c r="L62" s="70"/>
      <c r="M62" s="36"/>
      <c r="N62" s="36"/>
      <c r="O62" s="114">
        <f t="shared" si="0"/>
        <v>0</v>
      </c>
      <c r="P62" s="114"/>
      <c r="Q62" s="114"/>
      <c r="R62" s="114">
        <f t="shared" si="1"/>
        <v>0</v>
      </c>
      <c r="S62" s="115">
        <f t="shared" si="2"/>
        <v>0</v>
      </c>
    </row>
    <row r="63" spans="1:19" s="69" customFormat="1" x14ac:dyDescent="0.25">
      <c r="A63" s="59">
        <v>66</v>
      </c>
      <c r="B63" s="14"/>
      <c r="C63" s="4" t="s">
        <v>302</v>
      </c>
      <c r="D63" s="5"/>
      <c r="E63" s="12"/>
      <c r="F63" s="39" t="s">
        <v>137</v>
      </c>
      <c r="G63" s="40" t="s">
        <v>138</v>
      </c>
      <c r="H63" s="40" t="s">
        <v>139</v>
      </c>
      <c r="I63" s="41" t="s">
        <v>9</v>
      </c>
      <c r="J63" s="65"/>
      <c r="K63" s="102">
        <v>2000</v>
      </c>
      <c r="L63" s="70"/>
      <c r="M63" s="36"/>
      <c r="N63" s="36"/>
      <c r="O63" s="114">
        <f t="shared" si="0"/>
        <v>0</v>
      </c>
      <c r="P63" s="114"/>
      <c r="Q63" s="114"/>
      <c r="R63" s="114">
        <f t="shared" si="1"/>
        <v>0</v>
      </c>
      <c r="S63" s="115">
        <f t="shared" si="2"/>
        <v>0</v>
      </c>
    </row>
    <row r="64" spans="1:19" s="69" customFormat="1" ht="15.75" thickBot="1" x14ac:dyDescent="0.3">
      <c r="A64" s="59">
        <v>67</v>
      </c>
      <c r="B64" s="14"/>
      <c r="C64" s="4" t="s">
        <v>302</v>
      </c>
      <c r="D64" s="5" t="s">
        <v>111</v>
      </c>
      <c r="E64" s="12"/>
      <c r="F64" s="39" t="s">
        <v>142</v>
      </c>
      <c r="G64" s="40" t="s">
        <v>86</v>
      </c>
      <c r="H64" s="40" t="s">
        <v>57</v>
      </c>
      <c r="I64" s="41" t="s">
        <v>9</v>
      </c>
      <c r="J64" s="65" t="s">
        <v>333</v>
      </c>
      <c r="K64" s="102">
        <v>20000</v>
      </c>
      <c r="L64" s="70"/>
      <c r="M64" s="36"/>
      <c r="N64" s="36"/>
      <c r="O64" s="114">
        <f t="shared" si="0"/>
        <v>0</v>
      </c>
      <c r="P64" s="114"/>
      <c r="Q64" s="114"/>
      <c r="R64" s="114">
        <f t="shared" si="1"/>
        <v>0</v>
      </c>
      <c r="S64" s="115">
        <f t="shared" si="2"/>
        <v>0</v>
      </c>
    </row>
    <row r="65" spans="1:19" s="69" customFormat="1" ht="15.75" thickBot="1" x14ac:dyDescent="0.3">
      <c r="A65" s="133" t="s">
        <v>143</v>
      </c>
      <c r="B65" s="134"/>
      <c r="C65" s="134"/>
      <c r="D65" s="134"/>
      <c r="E65" s="134"/>
      <c r="F65" s="134"/>
      <c r="G65" s="134"/>
      <c r="H65" s="134"/>
      <c r="I65" s="135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s="69" customFormat="1" x14ac:dyDescent="0.25">
      <c r="A66" s="60">
        <v>1</v>
      </c>
      <c r="B66" s="15" t="s">
        <v>320</v>
      </c>
      <c r="C66" s="20" t="s">
        <v>310</v>
      </c>
      <c r="D66" s="5"/>
      <c r="E66" s="12"/>
      <c r="F66" s="39" t="s">
        <v>146</v>
      </c>
      <c r="G66" s="40" t="s">
        <v>24</v>
      </c>
      <c r="H66" s="40" t="s">
        <v>147</v>
      </c>
      <c r="I66" s="41" t="s">
        <v>145</v>
      </c>
      <c r="J66" s="49"/>
      <c r="K66" s="103">
        <v>12000</v>
      </c>
      <c r="L66" s="70"/>
      <c r="M66" s="36"/>
      <c r="N66" s="36"/>
      <c r="O66" s="114">
        <f>M66*N66</f>
        <v>0</v>
      </c>
      <c r="P66" s="114"/>
      <c r="Q66" s="114"/>
      <c r="R66" s="114">
        <f t="shared" ref="R66" si="3">N66*Q66</f>
        <v>0</v>
      </c>
      <c r="S66" s="115">
        <f t="shared" ref="S66" si="4">M66*Q66</f>
        <v>0</v>
      </c>
    </row>
    <row r="67" spans="1:19" s="69" customFormat="1" x14ac:dyDescent="0.25">
      <c r="A67" s="60">
        <v>2</v>
      </c>
      <c r="B67" s="14"/>
      <c r="C67" s="20" t="s">
        <v>310</v>
      </c>
      <c r="D67" s="5"/>
      <c r="E67" s="12"/>
      <c r="F67" s="39" t="s">
        <v>149</v>
      </c>
      <c r="G67" s="40" t="s">
        <v>24</v>
      </c>
      <c r="H67" s="40" t="s">
        <v>150</v>
      </c>
      <c r="I67" s="41" t="s">
        <v>145</v>
      </c>
      <c r="J67" s="49"/>
      <c r="K67" s="103">
        <v>1800</v>
      </c>
      <c r="L67" s="70"/>
      <c r="M67" s="36"/>
      <c r="N67" s="36"/>
      <c r="O67" s="114">
        <f t="shared" ref="O67:O75" si="5">M67*N67</f>
        <v>0</v>
      </c>
      <c r="P67" s="114"/>
      <c r="Q67" s="114"/>
      <c r="R67" s="114">
        <f t="shared" ref="R67:R75" si="6">N67*Q67</f>
        <v>0</v>
      </c>
      <c r="S67" s="115">
        <f t="shared" ref="S67:S75" si="7">M67*Q67</f>
        <v>0</v>
      </c>
    </row>
    <row r="68" spans="1:19" s="69" customFormat="1" x14ac:dyDescent="0.25">
      <c r="A68" s="60">
        <v>3</v>
      </c>
      <c r="B68" s="15" t="s">
        <v>320</v>
      </c>
      <c r="C68" s="20" t="s">
        <v>310</v>
      </c>
      <c r="D68" s="5"/>
      <c r="E68" s="12"/>
      <c r="F68" s="39" t="s">
        <v>149</v>
      </c>
      <c r="G68" s="40" t="s">
        <v>24</v>
      </c>
      <c r="H68" s="40" t="s">
        <v>151</v>
      </c>
      <c r="I68" s="41" t="s">
        <v>145</v>
      </c>
      <c r="J68" s="49"/>
      <c r="K68" s="103">
        <v>1000</v>
      </c>
      <c r="L68" s="70"/>
      <c r="M68" s="36"/>
      <c r="N68" s="36"/>
      <c r="O68" s="114">
        <f t="shared" si="5"/>
        <v>0</v>
      </c>
      <c r="P68" s="114"/>
      <c r="Q68" s="114"/>
      <c r="R68" s="114">
        <f t="shared" si="6"/>
        <v>0</v>
      </c>
      <c r="S68" s="115">
        <f t="shared" si="7"/>
        <v>0</v>
      </c>
    </row>
    <row r="69" spans="1:19" s="69" customFormat="1" x14ac:dyDescent="0.25">
      <c r="A69" s="60">
        <v>4</v>
      </c>
      <c r="B69" s="15" t="s">
        <v>320</v>
      </c>
      <c r="C69" s="20" t="s">
        <v>310</v>
      </c>
      <c r="D69" s="5"/>
      <c r="E69" s="12"/>
      <c r="F69" s="6" t="s">
        <v>152</v>
      </c>
      <c r="G69" s="40" t="s">
        <v>24</v>
      </c>
      <c r="H69" s="40" t="s">
        <v>153</v>
      </c>
      <c r="I69" s="41" t="s">
        <v>145</v>
      </c>
      <c r="J69" s="49"/>
      <c r="K69" s="103">
        <v>32000</v>
      </c>
      <c r="L69" s="70"/>
      <c r="M69" s="36"/>
      <c r="N69" s="36"/>
      <c r="O69" s="114">
        <f t="shared" si="5"/>
        <v>0</v>
      </c>
      <c r="P69" s="114"/>
      <c r="Q69" s="114"/>
      <c r="R69" s="114">
        <f t="shared" si="6"/>
        <v>0</v>
      </c>
      <c r="S69" s="115">
        <f t="shared" si="7"/>
        <v>0</v>
      </c>
    </row>
    <row r="70" spans="1:19" s="69" customFormat="1" x14ac:dyDescent="0.25">
      <c r="A70" s="60">
        <v>5</v>
      </c>
      <c r="B70" s="14"/>
      <c r="C70" s="20" t="s">
        <v>310</v>
      </c>
      <c r="D70" s="5"/>
      <c r="E70" s="12"/>
      <c r="F70" s="39" t="s">
        <v>155</v>
      </c>
      <c r="G70" s="40" t="s">
        <v>24</v>
      </c>
      <c r="H70" s="40" t="s">
        <v>156</v>
      </c>
      <c r="I70" s="41" t="s">
        <v>145</v>
      </c>
      <c r="J70" s="49"/>
      <c r="K70" s="103">
        <v>3000</v>
      </c>
      <c r="L70" s="70"/>
      <c r="M70" s="36"/>
      <c r="N70" s="36"/>
      <c r="O70" s="114">
        <f t="shared" si="5"/>
        <v>0</v>
      </c>
      <c r="P70" s="114"/>
      <c r="Q70" s="114"/>
      <c r="R70" s="114">
        <f t="shared" si="6"/>
        <v>0</v>
      </c>
      <c r="S70" s="115">
        <f t="shared" si="7"/>
        <v>0</v>
      </c>
    </row>
    <row r="71" spans="1:19" s="69" customFormat="1" x14ac:dyDescent="0.25">
      <c r="A71" s="60">
        <v>6</v>
      </c>
      <c r="B71" s="14"/>
      <c r="C71" s="20" t="s">
        <v>310</v>
      </c>
      <c r="D71" s="5"/>
      <c r="E71" s="12"/>
      <c r="F71" s="39" t="s">
        <v>157</v>
      </c>
      <c r="G71" s="40" t="s">
        <v>24</v>
      </c>
      <c r="H71" s="40" t="s">
        <v>158</v>
      </c>
      <c r="I71" s="41" t="s">
        <v>145</v>
      </c>
      <c r="J71" s="49"/>
      <c r="K71" s="103">
        <v>8000</v>
      </c>
      <c r="L71" s="70"/>
      <c r="M71" s="36"/>
      <c r="N71" s="36"/>
      <c r="O71" s="114">
        <f t="shared" si="5"/>
        <v>0</v>
      </c>
      <c r="P71" s="114"/>
      <c r="Q71" s="114"/>
      <c r="R71" s="114">
        <f t="shared" si="6"/>
        <v>0</v>
      </c>
      <c r="S71" s="115">
        <f t="shared" si="7"/>
        <v>0</v>
      </c>
    </row>
    <row r="72" spans="1:19" s="69" customFormat="1" x14ac:dyDescent="0.25">
      <c r="A72" s="60">
        <v>7</v>
      </c>
      <c r="B72" s="14"/>
      <c r="C72" s="20" t="s">
        <v>310</v>
      </c>
      <c r="D72" s="5"/>
      <c r="E72" s="12"/>
      <c r="F72" s="39" t="s">
        <v>51</v>
      </c>
      <c r="G72" s="40" t="s">
        <v>24</v>
      </c>
      <c r="H72" s="40" t="s">
        <v>147</v>
      </c>
      <c r="I72" s="41" t="s">
        <v>145</v>
      </c>
      <c r="J72" s="49"/>
      <c r="K72" s="103">
        <v>10000</v>
      </c>
      <c r="L72" s="70"/>
      <c r="M72" s="36"/>
      <c r="N72" s="36"/>
      <c r="O72" s="114">
        <f t="shared" si="5"/>
        <v>0</v>
      </c>
      <c r="P72" s="114"/>
      <c r="Q72" s="114"/>
      <c r="R72" s="114">
        <f t="shared" si="6"/>
        <v>0</v>
      </c>
      <c r="S72" s="115">
        <f t="shared" si="7"/>
        <v>0</v>
      </c>
    </row>
    <row r="73" spans="1:19" s="69" customFormat="1" x14ac:dyDescent="0.25">
      <c r="A73" s="60">
        <v>8</v>
      </c>
      <c r="B73" s="15" t="s">
        <v>320</v>
      </c>
      <c r="C73" s="20" t="s">
        <v>310</v>
      </c>
      <c r="D73" s="5"/>
      <c r="E73" s="12"/>
      <c r="F73" s="39" t="s">
        <v>159</v>
      </c>
      <c r="G73" s="40" t="s">
        <v>160</v>
      </c>
      <c r="H73" s="40" t="s">
        <v>161</v>
      </c>
      <c r="I73" s="41" t="s">
        <v>148</v>
      </c>
      <c r="J73" s="49"/>
      <c r="K73" s="103">
        <v>500</v>
      </c>
      <c r="L73" s="70"/>
      <c r="M73" s="36"/>
      <c r="N73" s="36"/>
      <c r="O73" s="114">
        <f t="shared" si="5"/>
        <v>0</v>
      </c>
      <c r="P73" s="114"/>
      <c r="Q73" s="114"/>
      <c r="R73" s="114">
        <f t="shared" si="6"/>
        <v>0</v>
      </c>
      <c r="S73" s="115">
        <f t="shared" si="7"/>
        <v>0</v>
      </c>
    </row>
    <row r="74" spans="1:19" s="69" customFormat="1" x14ac:dyDescent="0.25">
      <c r="A74" s="60">
        <v>9</v>
      </c>
      <c r="B74" s="15" t="s">
        <v>320</v>
      </c>
      <c r="C74" s="20" t="s">
        <v>310</v>
      </c>
      <c r="D74" s="5"/>
      <c r="E74" s="12"/>
      <c r="F74" s="39" t="s">
        <v>162</v>
      </c>
      <c r="G74" s="40" t="s">
        <v>163</v>
      </c>
      <c r="H74" s="40" t="s">
        <v>164</v>
      </c>
      <c r="I74" s="41" t="s">
        <v>148</v>
      </c>
      <c r="J74" s="49"/>
      <c r="K74" s="103">
        <v>12000</v>
      </c>
      <c r="L74" s="70"/>
      <c r="M74" s="36"/>
      <c r="N74" s="36"/>
      <c r="O74" s="114">
        <f t="shared" si="5"/>
        <v>0</v>
      </c>
      <c r="P74" s="114"/>
      <c r="Q74" s="114"/>
      <c r="R74" s="114">
        <f t="shared" si="6"/>
        <v>0</v>
      </c>
      <c r="S74" s="115">
        <f t="shared" si="7"/>
        <v>0</v>
      </c>
    </row>
    <row r="75" spans="1:19" s="69" customFormat="1" x14ac:dyDescent="0.25">
      <c r="A75" s="60">
        <v>10</v>
      </c>
      <c r="B75" s="15" t="s">
        <v>320</v>
      </c>
      <c r="C75" s="20" t="s">
        <v>310</v>
      </c>
      <c r="D75" s="5"/>
      <c r="E75" s="12"/>
      <c r="F75" s="39" t="s">
        <v>165</v>
      </c>
      <c r="G75" s="40" t="s">
        <v>166</v>
      </c>
      <c r="H75" s="40" t="s">
        <v>167</v>
      </c>
      <c r="I75" s="41" t="s">
        <v>148</v>
      </c>
      <c r="J75" s="49"/>
      <c r="K75" s="103">
        <v>100</v>
      </c>
      <c r="L75" s="70"/>
      <c r="M75" s="36"/>
      <c r="N75" s="36"/>
      <c r="O75" s="114">
        <f t="shared" si="5"/>
        <v>0</v>
      </c>
      <c r="P75" s="114"/>
      <c r="Q75" s="114"/>
      <c r="R75" s="114">
        <f t="shared" si="6"/>
        <v>0</v>
      </c>
      <c r="S75" s="115">
        <f t="shared" si="7"/>
        <v>0</v>
      </c>
    </row>
    <row r="76" spans="1:19" s="69" customFormat="1" x14ac:dyDescent="0.25">
      <c r="A76" s="84">
        <v>11</v>
      </c>
      <c r="B76" s="76" t="s">
        <v>320</v>
      </c>
      <c r="C76" s="77" t="s">
        <v>310</v>
      </c>
      <c r="D76" s="78"/>
      <c r="E76" s="79" t="s">
        <v>311</v>
      </c>
      <c r="F76" s="80" t="s">
        <v>168</v>
      </c>
      <c r="G76" s="81" t="s">
        <v>103</v>
      </c>
      <c r="H76" s="81" t="s">
        <v>169</v>
      </c>
      <c r="I76" s="82" t="s">
        <v>148</v>
      </c>
      <c r="J76" s="83"/>
      <c r="K76" s="104">
        <v>200</v>
      </c>
      <c r="L76" s="83"/>
      <c r="M76" s="110"/>
      <c r="N76" s="110"/>
      <c r="O76" s="116">
        <f t="shared" ref="O76:O77" si="8">M76*N76</f>
        <v>0</v>
      </c>
      <c r="P76" s="116"/>
      <c r="Q76" s="116"/>
      <c r="R76" s="116">
        <f t="shared" ref="R76:R77" si="9">N76*Q76</f>
        <v>0</v>
      </c>
      <c r="S76" s="117">
        <f t="shared" ref="S76:S77" si="10">M76*Q76</f>
        <v>0</v>
      </c>
    </row>
    <row r="77" spans="1:19" s="69" customFormat="1" x14ac:dyDescent="0.25">
      <c r="A77" s="60">
        <v>12</v>
      </c>
      <c r="B77" s="15" t="s">
        <v>320</v>
      </c>
      <c r="C77" s="20" t="s">
        <v>310</v>
      </c>
      <c r="D77" s="5"/>
      <c r="E77" s="12"/>
      <c r="F77" s="39" t="s">
        <v>68</v>
      </c>
      <c r="G77" s="40" t="s">
        <v>69</v>
      </c>
      <c r="H77" s="40" t="s">
        <v>170</v>
      </c>
      <c r="I77" s="41" t="s">
        <v>148</v>
      </c>
      <c r="J77" s="49"/>
      <c r="K77" s="103">
        <v>2400</v>
      </c>
      <c r="L77" s="70"/>
      <c r="M77" s="36"/>
      <c r="N77" s="36"/>
      <c r="O77" s="114">
        <f t="shared" si="8"/>
        <v>0</v>
      </c>
      <c r="P77" s="114"/>
      <c r="Q77" s="114"/>
      <c r="R77" s="114">
        <f t="shared" si="9"/>
        <v>0</v>
      </c>
      <c r="S77" s="115">
        <f t="shared" si="10"/>
        <v>0</v>
      </c>
    </row>
    <row r="78" spans="1:19" s="69" customFormat="1" x14ac:dyDescent="0.25">
      <c r="A78" s="60">
        <v>13</v>
      </c>
      <c r="B78" s="14"/>
      <c r="C78" s="20" t="s">
        <v>310</v>
      </c>
      <c r="D78" s="5"/>
      <c r="E78" s="12"/>
      <c r="F78" s="39" t="s">
        <v>171</v>
      </c>
      <c r="G78" s="40" t="s">
        <v>24</v>
      </c>
      <c r="H78" s="40" t="s">
        <v>172</v>
      </c>
      <c r="I78" s="41" t="s">
        <v>145</v>
      </c>
      <c r="J78" s="49"/>
      <c r="K78" s="103">
        <v>10000</v>
      </c>
      <c r="L78" s="70"/>
      <c r="M78" s="36"/>
      <c r="N78" s="36"/>
      <c r="O78" s="114">
        <f t="shared" ref="O78:O81" si="11">M78*N78</f>
        <v>0</v>
      </c>
      <c r="P78" s="114"/>
      <c r="Q78" s="114"/>
      <c r="R78" s="114">
        <f t="shared" ref="R78:R81" si="12">N78*Q78</f>
        <v>0</v>
      </c>
      <c r="S78" s="115">
        <f t="shared" ref="S78:S81" si="13">M78*Q78</f>
        <v>0</v>
      </c>
    </row>
    <row r="79" spans="1:19" s="69" customFormat="1" x14ac:dyDescent="0.25">
      <c r="A79" s="60">
        <v>14</v>
      </c>
      <c r="B79" s="14"/>
      <c r="C79" s="20" t="s">
        <v>310</v>
      </c>
      <c r="D79" s="5"/>
      <c r="E79" s="12"/>
      <c r="F79" s="39" t="s">
        <v>173</v>
      </c>
      <c r="G79" s="40" t="s">
        <v>89</v>
      </c>
      <c r="H79" s="40" t="s">
        <v>331</v>
      </c>
      <c r="I79" s="41" t="s">
        <v>145</v>
      </c>
      <c r="J79" s="49"/>
      <c r="K79" s="103">
        <v>6000</v>
      </c>
      <c r="L79" s="70"/>
      <c r="M79" s="36"/>
      <c r="N79" s="36"/>
      <c r="O79" s="114">
        <f t="shared" si="11"/>
        <v>0</v>
      </c>
      <c r="P79" s="114"/>
      <c r="Q79" s="114"/>
      <c r="R79" s="114">
        <f t="shared" si="12"/>
        <v>0</v>
      </c>
      <c r="S79" s="115">
        <f t="shared" si="13"/>
        <v>0</v>
      </c>
    </row>
    <row r="80" spans="1:19" s="69" customFormat="1" x14ac:dyDescent="0.25">
      <c r="A80" s="84">
        <v>15</v>
      </c>
      <c r="B80" s="85"/>
      <c r="C80" s="77" t="s">
        <v>310</v>
      </c>
      <c r="D80" s="78"/>
      <c r="E80" s="79" t="s">
        <v>311</v>
      </c>
      <c r="F80" s="80" t="s">
        <v>174</v>
      </c>
      <c r="G80" s="81" t="s">
        <v>73</v>
      </c>
      <c r="H80" s="81" t="s">
        <v>175</v>
      </c>
      <c r="I80" s="82" t="s">
        <v>145</v>
      </c>
      <c r="J80" s="83"/>
      <c r="K80" s="104">
        <v>50</v>
      </c>
      <c r="L80" s="83"/>
      <c r="M80" s="110"/>
      <c r="N80" s="110"/>
      <c r="O80" s="116">
        <f t="shared" si="11"/>
        <v>0</v>
      </c>
      <c r="P80" s="116"/>
      <c r="Q80" s="116"/>
      <c r="R80" s="116">
        <f t="shared" si="12"/>
        <v>0</v>
      </c>
      <c r="S80" s="117">
        <f t="shared" si="13"/>
        <v>0</v>
      </c>
    </row>
    <row r="81" spans="1:19" s="69" customFormat="1" x14ac:dyDescent="0.25">
      <c r="A81" s="84">
        <v>16</v>
      </c>
      <c r="B81" s="85"/>
      <c r="C81" s="77" t="s">
        <v>310</v>
      </c>
      <c r="D81" s="78"/>
      <c r="E81" s="79" t="s">
        <v>311</v>
      </c>
      <c r="F81" s="80" t="s">
        <v>176</v>
      </c>
      <c r="G81" s="81" t="s">
        <v>73</v>
      </c>
      <c r="H81" s="81" t="s">
        <v>175</v>
      </c>
      <c r="I81" s="82" t="s">
        <v>145</v>
      </c>
      <c r="J81" s="83"/>
      <c r="K81" s="104">
        <v>40</v>
      </c>
      <c r="L81" s="83"/>
      <c r="M81" s="110"/>
      <c r="N81" s="110"/>
      <c r="O81" s="116">
        <f t="shared" si="11"/>
        <v>0</v>
      </c>
      <c r="P81" s="116"/>
      <c r="Q81" s="116"/>
      <c r="R81" s="116">
        <f t="shared" si="12"/>
        <v>0</v>
      </c>
      <c r="S81" s="117">
        <f t="shared" si="13"/>
        <v>0</v>
      </c>
    </row>
    <row r="82" spans="1:19" s="69" customFormat="1" x14ac:dyDescent="0.25">
      <c r="A82" s="60">
        <v>17</v>
      </c>
      <c r="B82" s="15" t="s">
        <v>320</v>
      </c>
      <c r="C82" s="20" t="s">
        <v>310</v>
      </c>
      <c r="D82" s="5"/>
      <c r="E82" s="12"/>
      <c r="F82" s="39" t="s">
        <v>178</v>
      </c>
      <c r="G82" s="40" t="s">
        <v>177</v>
      </c>
      <c r="H82" s="50" t="s">
        <v>179</v>
      </c>
      <c r="I82" s="41" t="s">
        <v>145</v>
      </c>
      <c r="J82" s="49"/>
      <c r="K82" s="103">
        <v>400</v>
      </c>
      <c r="L82" s="70"/>
      <c r="M82" s="36"/>
      <c r="N82" s="36"/>
      <c r="O82" s="114">
        <f t="shared" ref="O82:O84" si="14">M82*N82</f>
        <v>0</v>
      </c>
      <c r="P82" s="114"/>
      <c r="Q82" s="114"/>
      <c r="R82" s="114">
        <f t="shared" ref="R82:R84" si="15">N82*Q82</f>
        <v>0</v>
      </c>
      <c r="S82" s="115">
        <f t="shared" ref="S82:S84" si="16">M82*Q82</f>
        <v>0</v>
      </c>
    </row>
    <row r="83" spans="1:19" s="69" customFormat="1" x14ac:dyDescent="0.25">
      <c r="A83" s="60">
        <v>18</v>
      </c>
      <c r="B83" s="14"/>
      <c r="C83" s="20" t="s">
        <v>310</v>
      </c>
      <c r="D83" s="5"/>
      <c r="E83" s="12"/>
      <c r="F83" s="39" t="s">
        <v>178</v>
      </c>
      <c r="G83" s="40" t="s">
        <v>177</v>
      </c>
      <c r="H83" s="50" t="s">
        <v>180</v>
      </c>
      <c r="I83" s="41" t="s">
        <v>145</v>
      </c>
      <c r="J83" s="49"/>
      <c r="K83" s="103">
        <v>1000</v>
      </c>
      <c r="L83" s="70"/>
      <c r="M83" s="36"/>
      <c r="N83" s="36"/>
      <c r="O83" s="114">
        <f t="shared" si="14"/>
        <v>0</v>
      </c>
      <c r="P83" s="114"/>
      <c r="Q83" s="114"/>
      <c r="R83" s="114">
        <f t="shared" si="15"/>
        <v>0</v>
      </c>
      <c r="S83" s="115">
        <f t="shared" si="16"/>
        <v>0</v>
      </c>
    </row>
    <row r="84" spans="1:19" s="69" customFormat="1" x14ac:dyDescent="0.25">
      <c r="A84" s="60">
        <v>19</v>
      </c>
      <c r="B84" s="14"/>
      <c r="C84" s="20" t="s">
        <v>310</v>
      </c>
      <c r="D84" s="5"/>
      <c r="E84" s="12"/>
      <c r="F84" s="39" t="s">
        <v>181</v>
      </c>
      <c r="G84" s="40" t="s">
        <v>182</v>
      </c>
      <c r="H84" s="40" t="s">
        <v>183</v>
      </c>
      <c r="I84" s="41" t="s">
        <v>148</v>
      </c>
      <c r="J84" s="49"/>
      <c r="K84" s="103">
        <v>20</v>
      </c>
      <c r="L84" s="70"/>
      <c r="M84" s="36"/>
      <c r="N84" s="36"/>
      <c r="O84" s="114">
        <f t="shared" si="14"/>
        <v>0</v>
      </c>
      <c r="P84" s="114"/>
      <c r="Q84" s="114"/>
      <c r="R84" s="114">
        <f t="shared" si="15"/>
        <v>0</v>
      </c>
      <c r="S84" s="115">
        <f t="shared" si="16"/>
        <v>0</v>
      </c>
    </row>
    <row r="85" spans="1:19" s="69" customFormat="1" x14ac:dyDescent="0.25">
      <c r="A85" s="60">
        <v>20</v>
      </c>
      <c r="B85" s="15" t="s">
        <v>320</v>
      </c>
      <c r="C85" s="20" t="s">
        <v>310</v>
      </c>
      <c r="D85" s="5"/>
      <c r="E85" s="12"/>
      <c r="F85" s="39" t="s">
        <v>93</v>
      </c>
      <c r="G85" s="40" t="s">
        <v>94</v>
      </c>
      <c r="H85" s="40" t="s">
        <v>184</v>
      </c>
      <c r="I85" s="41" t="s">
        <v>148</v>
      </c>
      <c r="J85" s="49"/>
      <c r="K85" s="103">
        <v>2400</v>
      </c>
      <c r="L85" s="70"/>
      <c r="M85" s="36"/>
      <c r="N85" s="36"/>
      <c r="O85" s="114">
        <f t="shared" ref="O85:O87" si="17">M85*N85</f>
        <v>0</v>
      </c>
      <c r="P85" s="114"/>
      <c r="Q85" s="114"/>
      <c r="R85" s="114">
        <f t="shared" ref="R85:R87" si="18">N85*Q85</f>
        <v>0</v>
      </c>
      <c r="S85" s="115">
        <f t="shared" ref="S85:S87" si="19">M85*Q85</f>
        <v>0</v>
      </c>
    </row>
    <row r="86" spans="1:19" s="69" customFormat="1" x14ac:dyDescent="0.25">
      <c r="A86" s="60">
        <v>21</v>
      </c>
      <c r="B86" s="14"/>
      <c r="C86" s="20" t="s">
        <v>310</v>
      </c>
      <c r="D86" s="5"/>
      <c r="E86" s="12"/>
      <c r="F86" s="39" t="s">
        <v>185</v>
      </c>
      <c r="G86" s="40" t="s">
        <v>97</v>
      </c>
      <c r="H86" s="40" t="s">
        <v>186</v>
      </c>
      <c r="I86" s="41" t="s">
        <v>28</v>
      </c>
      <c r="J86" s="49"/>
      <c r="K86" s="103">
        <v>2000</v>
      </c>
      <c r="L86" s="70"/>
      <c r="M86" s="36"/>
      <c r="N86" s="36"/>
      <c r="O86" s="114">
        <f t="shared" si="17"/>
        <v>0</v>
      </c>
      <c r="P86" s="114"/>
      <c r="Q86" s="114"/>
      <c r="R86" s="114">
        <f t="shared" si="18"/>
        <v>0</v>
      </c>
      <c r="S86" s="115">
        <f t="shared" si="19"/>
        <v>0</v>
      </c>
    </row>
    <row r="87" spans="1:19" s="69" customFormat="1" x14ac:dyDescent="0.25">
      <c r="A87" s="84">
        <v>22</v>
      </c>
      <c r="B87" s="76" t="s">
        <v>320</v>
      </c>
      <c r="C87" s="77" t="s">
        <v>310</v>
      </c>
      <c r="D87" s="78"/>
      <c r="E87" s="79" t="s">
        <v>311</v>
      </c>
      <c r="F87" s="80" t="s">
        <v>187</v>
      </c>
      <c r="G87" s="81" t="s">
        <v>103</v>
      </c>
      <c r="H87" s="81" t="s">
        <v>188</v>
      </c>
      <c r="I87" s="82" t="s">
        <v>148</v>
      </c>
      <c r="J87" s="83"/>
      <c r="K87" s="104">
        <v>600</v>
      </c>
      <c r="L87" s="83"/>
      <c r="M87" s="83"/>
      <c r="N87" s="83"/>
      <c r="O87" s="116">
        <f t="shared" si="17"/>
        <v>0</v>
      </c>
      <c r="P87" s="116"/>
      <c r="Q87" s="116"/>
      <c r="R87" s="116">
        <f t="shared" si="18"/>
        <v>0</v>
      </c>
      <c r="S87" s="117">
        <f t="shared" si="19"/>
        <v>0</v>
      </c>
    </row>
    <row r="88" spans="1:19" s="69" customFormat="1" x14ac:dyDescent="0.25">
      <c r="A88" s="60">
        <v>23</v>
      </c>
      <c r="B88" s="15" t="s">
        <v>320</v>
      </c>
      <c r="C88" s="20" t="s">
        <v>310</v>
      </c>
      <c r="D88" s="5" t="s">
        <v>26</v>
      </c>
      <c r="E88" s="12"/>
      <c r="F88" s="39" t="s">
        <v>189</v>
      </c>
      <c r="G88" s="40" t="s">
        <v>140</v>
      </c>
      <c r="H88" s="40" t="s">
        <v>167</v>
      </c>
      <c r="I88" s="41" t="s">
        <v>148</v>
      </c>
      <c r="J88" s="49"/>
      <c r="K88" s="103">
        <v>100</v>
      </c>
      <c r="L88" s="70"/>
      <c r="M88" s="36"/>
      <c r="N88" s="36"/>
      <c r="O88" s="114">
        <f t="shared" ref="O88:O91" si="20">M88*N88</f>
        <v>0</v>
      </c>
      <c r="P88" s="114"/>
      <c r="Q88" s="114"/>
      <c r="R88" s="114">
        <f t="shared" ref="R88:R91" si="21">N88*Q88</f>
        <v>0</v>
      </c>
      <c r="S88" s="115">
        <f t="shared" ref="S88:S91" si="22">M88*Q88</f>
        <v>0</v>
      </c>
    </row>
    <row r="89" spans="1:19" s="69" customFormat="1" x14ac:dyDescent="0.25">
      <c r="A89" s="60">
        <v>24</v>
      </c>
      <c r="B89" s="14"/>
      <c r="C89" s="20" t="s">
        <v>310</v>
      </c>
      <c r="D89" s="5"/>
      <c r="E89" s="12"/>
      <c r="F89" s="39" t="s">
        <v>190</v>
      </c>
      <c r="G89" s="40" t="s">
        <v>191</v>
      </c>
      <c r="H89" s="40" t="s">
        <v>192</v>
      </c>
      <c r="I89" s="41" t="s">
        <v>148</v>
      </c>
      <c r="J89" s="49"/>
      <c r="K89" s="103">
        <v>600</v>
      </c>
      <c r="L89" s="70"/>
      <c r="M89" s="36"/>
      <c r="N89" s="36"/>
      <c r="O89" s="114">
        <f t="shared" si="20"/>
        <v>0</v>
      </c>
      <c r="P89" s="114"/>
      <c r="Q89" s="114"/>
      <c r="R89" s="114">
        <f t="shared" si="21"/>
        <v>0</v>
      </c>
      <c r="S89" s="115">
        <f t="shared" si="22"/>
        <v>0</v>
      </c>
    </row>
    <row r="90" spans="1:19" s="69" customFormat="1" x14ac:dyDescent="0.25">
      <c r="A90" s="60">
        <v>25</v>
      </c>
      <c r="B90" s="15" t="s">
        <v>320</v>
      </c>
      <c r="C90" s="20" t="s">
        <v>310</v>
      </c>
      <c r="D90" s="17" t="s">
        <v>193</v>
      </c>
      <c r="E90" s="18"/>
      <c r="F90" s="51" t="s">
        <v>194</v>
      </c>
      <c r="G90" s="52" t="s">
        <v>104</v>
      </c>
      <c r="H90" s="52" t="s">
        <v>195</v>
      </c>
      <c r="I90" s="53" t="s">
        <v>148</v>
      </c>
      <c r="J90" s="49"/>
      <c r="K90" s="103">
        <v>100</v>
      </c>
      <c r="L90" s="70"/>
      <c r="M90" s="36"/>
      <c r="N90" s="36"/>
      <c r="O90" s="114">
        <f t="shared" si="20"/>
        <v>0</v>
      </c>
      <c r="P90" s="114"/>
      <c r="Q90" s="114"/>
      <c r="R90" s="114">
        <f t="shared" si="21"/>
        <v>0</v>
      </c>
      <c r="S90" s="115">
        <f t="shared" si="22"/>
        <v>0</v>
      </c>
    </row>
    <row r="91" spans="1:19" s="69" customFormat="1" ht="15.75" thickBot="1" x14ac:dyDescent="0.3">
      <c r="A91" s="60">
        <v>26</v>
      </c>
      <c r="B91" s="30"/>
      <c r="C91" s="20" t="s">
        <v>310</v>
      </c>
      <c r="D91" s="31" t="s">
        <v>312</v>
      </c>
      <c r="E91" s="32"/>
      <c r="F91" s="54" t="s">
        <v>196</v>
      </c>
      <c r="G91" s="55" t="s">
        <v>197</v>
      </c>
      <c r="H91" s="55" t="s">
        <v>198</v>
      </c>
      <c r="I91" s="56" t="s">
        <v>199</v>
      </c>
      <c r="J91" s="49"/>
      <c r="K91" s="103">
        <v>100</v>
      </c>
      <c r="L91" s="70"/>
      <c r="M91" s="36"/>
      <c r="N91" s="36"/>
      <c r="O91" s="114">
        <f t="shared" si="20"/>
        <v>0</v>
      </c>
      <c r="P91" s="114"/>
      <c r="Q91" s="114"/>
      <c r="R91" s="114">
        <f t="shared" si="21"/>
        <v>0</v>
      </c>
      <c r="S91" s="115">
        <f t="shared" si="22"/>
        <v>0</v>
      </c>
    </row>
    <row r="92" spans="1:19" s="69" customFormat="1" ht="15.75" thickBot="1" x14ac:dyDescent="0.3">
      <c r="A92" s="26" t="s">
        <v>200</v>
      </c>
      <c r="B92" s="27"/>
      <c r="C92" s="3"/>
      <c r="D92" s="3"/>
      <c r="E92" s="3"/>
      <c r="F92" s="3"/>
      <c r="G92" s="3"/>
      <c r="H92" s="3"/>
      <c r="I92" s="34"/>
      <c r="J92" s="3"/>
      <c r="K92" s="3">
        <v>0</v>
      </c>
      <c r="L92" s="3"/>
      <c r="M92" s="3"/>
      <c r="N92" s="3"/>
      <c r="O92" s="101"/>
      <c r="P92" s="101"/>
      <c r="Q92" s="101"/>
      <c r="R92" s="101"/>
      <c r="S92" s="101"/>
    </row>
    <row r="93" spans="1:19" s="69" customFormat="1" x14ac:dyDescent="0.25">
      <c r="A93" s="59">
        <v>1</v>
      </c>
      <c r="B93" s="13"/>
      <c r="C93" s="8" t="s">
        <v>313</v>
      </c>
      <c r="D93" s="9"/>
      <c r="E93" s="10"/>
      <c r="F93" s="36" t="s">
        <v>201</v>
      </c>
      <c r="G93" s="37" t="s">
        <v>202</v>
      </c>
      <c r="H93" s="57" t="s">
        <v>203</v>
      </c>
      <c r="I93" s="38" t="s">
        <v>28</v>
      </c>
      <c r="J93" s="65"/>
      <c r="K93" s="103">
        <v>180</v>
      </c>
      <c r="L93" s="70"/>
      <c r="M93" s="36"/>
      <c r="N93" s="36"/>
      <c r="O93" s="114">
        <f t="shared" ref="O93:O96" si="23">M93*N93</f>
        <v>0</v>
      </c>
      <c r="P93" s="114"/>
      <c r="Q93" s="114"/>
      <c r="R93" s="114">
        <f t="shared" ref="R93:R96" si="24">N93*Q93</f>
        <v>0</v>
      </c>
      <c r="S93" s="115">
        <f t="shared" ref="S93:S96" si="25">M93*Q93</f>
        <v>0</v>
      </c>
    </row>
    <row r="94" spans="1:19" s="69" customFormat="1" x14ac:dyDescent="0.25">
      <c r="A94" s="59">
        <v>2</v>
      </c>
      <c r="B94" s="14"/>
      <c r="C94" s="4" t="s">
        <v>313</v>
      </c>
      <c r="D94" s="5"/>
      <c r="E94" s="12"/>
      <c r="F94" s="6" t="s">
        <v>204</v>
      </c>
      <c r="G94" s="40" t="s">
        <v>202</v>
      </c>
      <c r="H94" s="50">
        <v>0.01</v>
      </c>
      <c r="I94" s="41" t="s">
        <v>28</v>
      </c>
      <c r="J94" s="65"/>
      <c r="K94" s="103">
        <v>50</v>
      </c>
      <c r="L94" s="70"/>
      <c r="M94" s="36"/>
      <c r="N94" s="36"/>
      <c r="O94" s="114">
        <f t="shared" si="23"/>
        <v>0</v>
      </c>
      <c r="P94" s="114"/>
      <c r="Q94" s="114"/>
      <c r="R94" s="114">
        <f t="shared" si="24"/>
        <v>0</v>
      </c>
      <c r="S94" s="115">
        <f t="shared" si="25"/>
        <v>0</v>
      </c>
    </row>
    <row r="95" spans="1:19" s="69" customFormat="1" x14ac:dyDescent="0.25">
      <c r="A95" s="59">
        <v>3</v>
      </c>
      <c r="B95" s="14"/>
      <c r="C95" s="4" t="s">
        <v>313</v>
      </c>
      <c r="D95" s="5"/>
      <c r="E95" s="12"/>
      <c r="F95" s="39" t="s">
        <v>205</v>
      </c>
      <c r="G95" s="40" t="s">
        <v>206</v>
      </c>
      <c r="H95" s="50">
        <v>0.05</v>
      </c>
      <c r="I95" s="41" t="s">
        <v>207</v>
      </c>
      <c r="J95" s="65"/>
      <c r="K95" s="103">
        <v>50</v>
      </c>
      <c r="L95" s="70"/>
      <c r="M95" s="36"/>
      <c r="N95" s="36"/>
      <c r="O95" s="114">
        <f t="shared" si="23"/>
        <v>0</v>
      </c>
      <c r="P95" s="114"/>
      <c r="Q95" s="114"/>
      <c r="R95" s="114">
        <f t="shared" si="24"/>
        <v>0</v>
      </c>
      <c r="S95" s="115">
        <f t="shared" si="25"/>
        <v>0</v>
      </c>
    </row>
    <row r="96" spans="1:19" s="69" customFormat="1" x14ac:dyDescent="0.25">
      <c r="A96" s="59">
        <v>4</v>
      </c>
      <c r="B96" s="14"/>
      <c r="C96" s="4" t="s">
        <v>313</v>
      </c>
      <c r="D96" s="5"/>
      <c r="E96" s="12"/>
      <c r="F96" s="39" t="s">
        <v>208</v>
      </c>
      <c r="G96" s="40" t="s">
        <v>209</v>
      </c>
      <c r="H96" s="40" t="s">
        <v>210</v>
      </c>
      <c r="I96" s="41" t="s">
        <v>28</v>
      </c>
      <c r="J96" s="65"/>
      <c r="K96" s="103">
        <v>150</v>
      </c>
      <c r="L96" s="70"/>
      <c r="M96" s="36"/>
      <c r="N96" s="36"/>
      <c r="O96" s="114">
        <f t="shared" si="23"/>
        <v>0</v>
      </c>
      <c r="P96" s="114"/>
      <c r="Q96" s="114"/>
      <c r="R96" s="114">
        <f t="shared" si="24"/>
        <v>0</v>
      </c>
      <c r="S96" s="115">
        <f t="shared" si="25"/>
        <v>0</v>
      </c>
    </row>
    <row r="97" spans="1:19" s="69" customFormat="1" x14ac:dyDescent="0.25">
      <c r="A97" s="59">
        <v>5</v>
      </c>
      <c r="B97" s="15" t="s">
        <v>320</v>
      </c>
      <c r="C97" s="4" t="s">
        <v>313</v>
      </c>
      <c r="D97" s="5"/>
      <c r="E97" s="12"/>
      <c r="F97" s="39" t="s">
        <v>211</v>
      </c>
      <c r="G97" s="40" t="s">
        <v>212</v>
      </c>
      <c r="H97" s="50" t="s">
        <v>213</v>
      </c>
      <c r="I97" s="41" t="s">
        <v>28</v>
      </c>
      <c r="J97" s="65"/>
      <c r="K97" s="103">
        <v>30</v>
      </c>
      <c r="L97" s="70"/>
      <c r="M97" s="36"/>
      <c r="N97" s="36"/>
      <c r="O97" s="114">
        <f t="shared" ref="O97:O106" si="26">M97*N97</f>
        <v>0</v>
      </c>
      <c r="P97" s="114"/>
      <c r="Q97" s="114"/>
      <c r="R97" s="114">
        <f t="shared" ref="R97:R106" si="27">N97*Q97</f>
        <v>0</v>
      </c>
      <c r="S97" s="115">
        <f t="shared" ref="S97:S106" si="28">M97*Q97</f>
        <v>0</v>
      </c>
    </row>
    <row r="98" spans="1:19" s="69" customFormat="1" x14ac:dyDescent="0.25">
      <c r="A98" s="59">
        <v>6</v>
      </c>
      <c r="B98" s="14"/>
      <c r="C98" s="4" t="s">
        <v>313</v>
      </c>
      <c r="D98" s="5"/>
      <c r="E98" s="12"/>
      <c r="F98" s="39" t="s">
        <v>214</v>
      </c>
      <c r="G98" s="40" t="s">
        <v>24</v>
      </c>
      <c r="H98" s="72" t="s">
        <v>215</v>
      </c>
      <c r="I98" s="41" t="s">
        <v>28</v>
      </c>
      <c r="J98" s="65"/>
      <c r="K98" s="103">
        <v>100</v>
      </c>
      <c r="L98" s="70"/>
      <c r="M98" s="36"/>
      <c r="N98" s="36"/>
      <c r="O98" s="114">
        <f t="shared" si="26"/>
        <v>0</v>
      </c>
      <c r="P98" s="114"/>
      <c r="Q98" s="114"/>
      <c r="R98" s="114">
        <f t="shared" si="27"/>
        <v>0</v>
      </c>
      <c r="S98" s="115">
        <f t="shared" si="28"/>
        <v>0</v>
      </c>
    </row>
    <row r="99" spans="1:19" s="69" customFormat="1" x14ac:dyDescent="0.25">
      <c r="A99" s="59">
        <v>7</v>
      </c>
      <c r="B99" s="15" t="s">
        <v>320</v>
      </c>
      <c r="C99" s="4" t="s">
        <v>313</v>
      </c>
      <c r="D99" s="5"/>
      <c r="E99" s="12"/>
      <c r="F99" s="39" t="s">
        <v>216</v>
      </c>
      <c r="G99" s="40" t="s">
        <v>209</v>
      </c>
      <c r="H99" s="50" t="s">
        <v>217</v>
      </c>
      <c r="I99" s="41" t="s">
        <v>207</v>
      </c>
      <c r="J99" s="65"/>
      <c r="K99" s="103">
        <v>1500</v>
      </c>
      <c r="L99" s="70"/>
      <c r="M99" s="36"/>
      <c r="N99" s="36"/>
      <c r="O99" s="114">
        <f t="shared" si="26"/>
        <v>0</v>
      </c>
      <c r="P99" s="114"/>
      <c r="Q99" s="114"/>
      <c r="R99" s="114">
        <f t="shared" si="27"/>
        <v>0</v>
      </c>
      <c r="S99" s="115">
        <f t="shared" si="28"/>
        <v>0</v>
      </c>
    </row>
    <row r="100" spans="1:19" s="69" customFormat="1" x14ac:dyDescent="0.25">
      <c r="A100" s="59">
        <v>8</v>
      </c>
      <c r="B100" s="15" t="s">
        <v>320</v>
      </c>
      <c r="C100" s="4" t="s">
        <v>313</v>
      </c>
      <c r="D100" s="5"/>
      <c r="E100" s="12"/>
      <c r="F100" s="39" t="s">
        <v>218</v>
      </c>
      <c r="G100" s="40" t="s">
        <v>53</v>
      </c>
      <c r="H100" s="50" t="s">
        <v>219</v>
      </c>
      <c r="I100" s="41" t="s">
        <v>207</v>
      </c>
      <c r="J100" s="65"/>
      <c r="K100" s="103">
        <v>3000</v>
      </c>
      <c r="L100" s="70"/>
      <c r="M100" s="36"/>
      <c r="N100" s="36"/>
      <c r="O100" s="114">
        <f t="shared" si="26"/>
        <v>0</v>
      </c>
      <c r="P100" s="114"/>
      <c r="Q100" s="114"/>
      <c r="R100" s="114">
        <f t="shared" si="27"/>
        <v>0</v>
      </c>
      <c r="S100" s="115">
        <f t="shared" si="28"/>
        <v>0</v>
      </c>
    </row>
    <row r="101" spans="1:19" s="69" customFormat="1" x14ac:dyDescent="0.25">
      <c r="A101" s="59">
        <v>9</v>
      </c>
      <c r="B101" s="15" t="s">
        <v>320</v>
      </c>
      <c r="C101" s="4" t="s">
        <v>313</v>
      </c>
      <c r="D101" s="5"/>
      <c r="E101" s="12"/>
      <c r="F101" s="39" t="s">
        <v>220</v>
      </c>
      <c r="G101" s="40" t="s">
        <v>221</v>
      </c>
      <c r="H101" s="50" t="s">
        <v>222</v>
      </c>
      <c r="I101" s="41" t="s">
        <v>28</v>
      </c>
      <c r="J101" s="66"/>
      <c r="K101" s="103">
        <v>200</v>
      </c>
      <c r="L101" s="70"/>
      <c r="M101" s="36"/>
      <c r="N101" s="36"/>
      <c r="O101" s="114">
        <f t="shared" si="26"/>
        <v>0</v>
      </c>
      <c r="P101" s="114"/>
      <c r="Q101" s="114"/>
      <c r="R101" s="114">
        <f t="shared" si="27"/>
        <v>0</v>
      </c>
      <c r="S101" s="115">
        <f t="shared" si="28"/>
        <v>0</v>
      </c>
    </row>
    <row r="102" spans="1:19" s="69" customFormat="1" x14ac:dyDescent="0.25">
      <c r="A102" s="59">
        <v>10</v>
      </c>
      <c r="B102" s="14"/>
      <c r="C102" s="4" t="s">
        <v>313</v>
      </c>
      <c r="D102" s="5"/>
      <c r="E102" s="12"/>
      <c r="F102" s="39" t="s">
        <v>223</v>
      </c>
      <c r="G102" s="40" t="s">
        <v>224</v>
      </c>
      <c r="H102" s="50" t="s">
        <v>225</v>
      </c>
      <c r="I102" s="41" t="s">
        <v>207</v>
      </c>
      <c r="J102" s="66"/>
      <c r="K102" s="103">
        <v>500</v>
      </c>
      <c r="L102" s="70"/>
      <c r="M102" s="36"/>
      <c r="N102" s="36"/>
      <c r="O102" s="114">
        <f t="shared" si="26"/>
        <v>0</v>
      </c>
      <c r="P102" s="114"/>
      <c r="Q102" s="114"/>
      <c r="R102" s="114">
        <f t="shared" si="27"/>
        <v>0</v>
      </c>
      <c r="S102" s="115">
        <f t="shared" si="28"/>
        <v>0</v>
      </c>
    </row>
    <row r="103" spans="1:19" s="69" customFormat="1" x14ac:dyDescent="0.25">
      <c r="A103" s="59">
        <v>11</v>
      </c>
      <c r="B103" s="14"/>
      <c r="C103" s="4" t="s">
        <v>314</v>
      </c>
      <c r="D103" s="5"/>
      <c r="E103" s="12"/>
      <c r="F103" s="39" t="s">
        <v>226</v>
      </c>
      <c r="G103" s="40" t="s">
        <v>24</v>
      </c>
      <c r="H103" s="40" t="s">
        <v>227</v>
      </c>
      <c r="I103" s="41" t="s">
        <v>207</v>
      </c>
      <c r="J103" s="65"/>
      <c r="K103" s="103">
        <v>10000</v>
      </c>
      <c r="L103" s="70"/>
      <c r="M103" s="36"/>
      <c r="N103" s="36"/>
      <c r="O103" s="114">
        <f t="shared" si="26"/>
        <v>0</v>
      </c>
      <c r="P103" s="114"/>
      <c r="Q103" s="114"/>
      <c r="R103" s="114">
        <f t="shared" si="27"/>
        <v>0</v>
      </c>
      <c r="S103" s="115">
        <f t="shared" si="28"/>
        <v>0</v>
      </c>
    </row>
    <row r="104" spans="1:19" s="69" customFormat="1" x14ac:dyDescent="0.25">
      <c r="A104" s="59">
        <v>12</v>
      </c>
      <c r="B104" s="14"/>
      <c r="C104" s="4" t="s">
        <v>314</v>
      </c>
      <c r="D104" s="5"/>
      <c r="E104" s="12"/>
      <c r="F104" s="39" t="s">
        <v>228</v>
      </c>
      <c r="G104" s="40" t="s">
        <v>24</v>
      </c>
      <c r="H104" s="40" t="s">
        <v>215</v>
      </c>
      <c r="I104" s="41" t="s">
        <v>28</v>
      </c>
      <c r="J104" s="65"/>
      <c r="K104" s="103">
        <v>1000</v>
      </c>
      <c r="L104" s="70"/>
      <c r="M104" s="36"/>
      <c r="N104" s="36"/>
      <c r="O104" s="114">
        <f t="shared" si="26"/>
        <v>0</v>
      </c>
      <c r="P104" s="114"/>
      <c r="Q104" s="114"/>
      <c r="R104" s="114">
        <f t="shared" si="27"/>
        <v>0</v>
      </c>
      <c r="S104" s="115">
        <f t="shared" si="28"/>
        <v>0</v>
      </c>
    </row>
    <row r="105" spans="1:19" s="69" customFormat="1" x14ac:dyDescent="0.25">
      <c r="A105" s="59">
        <v>13</v>
      </c>
      <c r="B105" s="14"/>
      <c r="C105" s="22" t="s">
        <v>314</v>
      </c>
      <c r="D105" s="23"/>
      <c r="E105" s="33"/>
      <c r="F105" s="46" t="s">
        <v>229</v>
      </c>
      <c r="G105" s="47" t="s">
        <v>230</v>
      </c>
      <c r="H105" s="40" t="s">
        <v>231</v>
      </c>
      <c r="I105" s="48" t="s">
        <v>28</v>
      </c>
      <c r="J105" s="65"/>
      <c r="K105" s="103">
        <v>200</v>
      </c>
      <c r="L105" s="70"/>
      <c r="M105" s="36"/>
      <c r="N105" s="36"/>
      <c r="O105" s="114">
        <f t="shared" si="26"/>
        <v>0</v>
      </c>
      <c r="P105" s="114"/>
      <c r="Q105" s="114"/>
      <c r="R105" s="114">
        <f t="shared" si="27"/>
        <v>0</v>
      </c>
      <c r="S105" s="115">
        <f t="shared" si="28"/>
        <v>0</v>
      </c>
    </row>
    <row r="106" spans="1:19" s="69" customFormat="1" ht="15.75" thickBot="1" x14ac:dyDescent="0.3">
      <c r="A106" s="59">
        <v>14</v>
      </c>
      <c r="B106" s="14"/>
      <c r="C106" s="22" t="s">
        <v>314</v>
      </c>
      <c r="D106" s="23"/>
      <c r="E106" s="33"/>
      <c r="F106" s="46" t="s">
        <v>232</v>
      </c>
      <c r="G106" s="47" t="s">
        <v>144</v>
      </c>
      <c r="H106" s="73">
        <v>0.03</v>
      </c>
      <c r="I106" s="48" t="s">
        <v>207</v>
      </c>
      <c r="J106" s="65"/>
      <c r="K106" s="103">
        <v>10</v>
      </c>
      <c r="L106" s="70"/>
      <c r="M106" s="36"/>
      <c r="N106" s="36"/>
      <c r="O106" s="114">
        <f t="shared" si="26"/>
        <v>0</v>
      </c>
      <c r="P106" s="114"/>
      <c r="Q106" s="114"/>
      <c r="R106" s="114">
        <f t="shared" si="27"/>
        <v>0</v>
      </c>
      <c r="S106" s="115">
        <f t="shared" si="28"/>
        <v>0</v>
      </c>
    </row>
    <row r="107" spans="1:19" s="69" customFormat="1" ht="15.75" thickBot="1" x14ac:dyDescent="0.3">
      <c r="A107" s="133" t="s">
        <v>233</v>
      </c>
      <c r="B107" s="134"/>
      <c r="C107" s="134"/>
      <c r="D107" s="134"/>
      <c r="E107" s="134"/>
      <c r="F107" s="134"/>
      <c r="G107" s="134"/>
      <c r="H107" s="134"/>
      <c r="I107" s="135"/>
      <c r="J107" s="3"/>
      <c r="K107" s="131"/>
      <c r="L107" s="131"/>
      <c r="M107" s="131"/>
      <c r="N107" s="131"/>
      <c r="O107" s="131"/>
      <c r="P107" s="131"/>
      <c r="Q107" s="131"/>
      <c r="R107" s="131"/>
      <c r="S107" s="132"/>
    </row>
    <row r="108" spans="1:19" s="69" customFormat="1" x14ac:dyDescent="0.25">
      <c r="A108" s="59">
        <v>1</v>
      </c>
      <c r="B108" s="13"/>
      <c r="C108" s="28" t="s">
        <v>315</v>
      </c>
      <c r="D108" s="11"/>
      <c r="E108" s="10"/>
      <c r="F108" s="36" t="s">
        <v>234</v>
      </c>
      <c r="G108" s="37" t="s">
        <v>235</v>
      </c>
      <c r="H108" s="37" t="s">
        <v>236</v>
      </c>
      <c r="I108" s="38" t="s">
        <v>237</v>
      </c>
      <c r="J108" s="65"/>
      <c r="K108" s="103">
        <v>1000</v>
      </c>
      <c r="L108" s="70"/>
      <c r="M108" s="36"/>
      <c r="N108" s="36"/>
      <c r="O108" s="114">
        <f t="shared" ref="O108:O114" si="29">M108*N108</f>
        <v>0</v>
      </c>
      <c r="P108" s="114"/>
      <c r="Q108" s="114"/>
      <c r="R108" s="114">
        <f t="shared" ref="R108:R114" si="30">N108*Q108</f>
        <v>0</v>
      </c>
      <c r="S108" s="115">
        <f t="shared" ref="S108:S114" si="31">M108*Q108</f>
        <v>0</v>
      </c>
    </row>
    <row r="109" spans="1:19" s="69" customFormat="1" x14ac:dyDescent="0.25">
      <c r="A109" s="59">
        <v>2</v>
      </c>
      <c r="B109" s="15" t="s">
        <v>320</v>
      </c>
      <c r="C109" s="28" t="s">
        <v>315</v>
      </c>
      <c r="D109" s="6"/>
      <c r="E109" s="12"/>
      <c r="F109" s="39" t="s">
        <v>238</v>
      </c>
      <c r="G109" s="40" t="s">
        <v>235</v>
      </c>
      <c r="H109" s="40" t="s">
        <v>239</v>
      </c>
      <c r="I109" s="41" t="s">
        <v>237</v>
      </c>
      <c r="J109" s="65"/>
      <c r="K109" s="103">
        <v>3000</v>
      </c>
      <c r="L109" s="70"/>
      <c r="M109" s="36"/>
      <c r="N109" s="36"/>
      <c r="O109" s="114">
        <f t="shared" si="29"/>
        <v>0</v>
      </c>
      <c r="P109" s="114"/>
      <c r="Q109" s="114"/>
      <c r="R109" s="114">
        <f t="shared" si="30"/>
        <v>0</v>
      </c>
      <c r="S109" s="115">
        <f t="shared" si="31"/>
        <v>0</v>
      </c>
    </row>
    <row r="110" spans="1:19" s="69" customFormat="1" x14ac:dyDescent="0.25">
      <c r="A110" s="59">
        <v>3</v>
      </c>
      <c r="B110" s="14"/>
      <c r="C110" s="28" t="s">
        <v>315</v>
      </c>
      <c r="D110" s="6"/>
      <c r="E110" s="12"/>
      <c r="F110" s="39" t="s">
        <v>238</v>
      </c>
      <c r="G110" s="40" t="s">
        <v>235</v>
      </c>
      <c r="H110" s="40" t="s">
        <v>240</v>
      </c>
      <c r="I110" s="41" t="s">
        <v>237</v>
      </c>
      <c r="J110" s="65"/>
      <c r="K110" s="103">
        <v>1440</v>
      </c>
      <c r="L110" s="70"/>
      <c r="M110" s="36"/>
      <c r="N110" s="36"/>
      <c r="O110" s="114">
        <f t="shared" si="29"/>
        <v>0</v>
      </c>
      <c r="P110" s="114"/>
      <c r="Q110" s="114"/>
      <c r="R110" s="114">
        <f t="shared" si="30"/>
        <v>0</v>
      </c>
      <c r="S110" s="115">
        <f t="shared" si="31"/>
        <v>0</v>
      </c>
    </row>
    <row r="111" spans="1:19" s="69" customFormat="1" x14ac:dyDescent="0.25">
      <c r="A111" s="59">
        <v>4</v>
      </c>
      <c r="B111" s="14"/>
      <c r="C111" s="20" t="s">
        <v>310</v>
      </c>
      <c r="D111" s="6"/>
      <c r="E111" s="19"/>
      <c r="F111" s="39" t="s">
        <v>241</v>
      </c>
      <c r="G111" s="40" t="s">
        <v>235</v>
      </c>
      <c r="H111" s="40" t="s">
        <v>242</v>
      </c>
      <c r="I111" s="41" t="s">
        <v>28</v>
      </c>
      <c r="J111" s="65"/>
      <c r="K111" s="103">
        <v>400</v>
      </c>
      <c r="L111" s="70"/>
      <c r="M111" s="36"/>
      <c r="N111" s="36"/>
      <c r="O111" s="114">
        <f t="shared" si="29"/>
        <v>0</v>
      </c>
      <c r="P111" s="114"/>
      <c r="Q111" s="114"/>
      <c r="R111" s="114">
        <f t="shared" si="30"/>
        <v>0</v>
      </c>
      <c r="S111" s="115">
        <f t="shared" si="31"/>
        <v>0</v>
      </c>
    </row>
    <row r="112" spans="1:19" s="69" customFormat="1" x14ac:dyDescent="0.25">
      <c r="A112" s="59">
        <v>5</v>
      </c>
      <c r="B112" s="14"/>
      <c r="C112" s="20" t="s">
        <v>315</v>
      </c>
      <c r="D112" s="6"/>
      <c r="E112" s="12"/>
      <c r="F112" s="39" t="s">
        <v>243</v>
      </c>
      <c r="G112" s="40" t="s">
        <v>235</v>
      </c>
      <c r="H112" s="40" t="s">
        <v>154</v>
      </c>
      <c r="I112" s="41" t="s">
        <v>148</v>
      </c>
      <c r="J112" s="65"/>
      <c r="K112" s="103">
        <v>40</v>
      </c>
      <c r="L112" s="70"/>
      <c r="M112" s="36"/>
      <c r="N112" s="36"/>
      <c r="O112" s="114">
        <f t="shared" si="29"/>
        <v>0</v>
      </c>
      <c r="P112" s="114"/>
      <c r="Q112" s="114"/>
      <c r="R112" s="114">
        <f t="shared" si="30"/>
        <v>0</v>
      </c>
      <c r="S112" s="115">
        <f t="shared" si="31"/>
        <v>0</v>
      </c>
    </row>
    <row r="113" spans="1:19" s="69" customFormat="1" x14ac:dyDescent="0.25">
      <c r="A113" s="59">
        <v>6</v>
      </c>
      <c r="B113" s="15" t="s">
        <v>320</v>
      </c>
      <c r="C113" s="20" t="s">
        <v>315</v>
      </c>
      <c r="D113" s="6"/>
      <c r="E113" s="12"/>
      <c r="F113" s="39" t="s">
        <v>244</v>
      </c>
      <c r="G113" s="40" t="s">
        <v>235</v>
      </c>
      <c r="H113" s="40" t="s">
        <v>210</v>
      </c>
      <c r="I113" s="41" t="s">
        <v>245</v>
      </c>
      <c r="J113" s="65"/>
      <c r="K113" s="103">
        <v>4000</v>
      </c>
      <c r="L113" s="70"/>
      <c r="M113" s="36"/>
      <c r="N113" s="36"/>
      <c r="O113" s="114">
        <f t="shared" si="29"/>
        <v>0</v>
      </c>
      <c r="P113" s="114"/>
      <c r="Q113" s="114"/>
      <c r="R113" s="114">
        <f t="shared" si="30"/>
        <v>0</v>
      </c>
      <c r="S113" s="115">
        <f t="shared" si="31"/>
        <v>0</v>
      </c>
    </row>
    <row r="114" spans="1:19" s="69" customFormat="1" x14ac:dyDescent="0.25">
      <c r="A114" s="59">
        <v>7</v>
      </c>
      <c r="B114" s="15" t="s">
        <v>320</v>
      </c>
      <c r="C114" s="20" t="s">
        <v>315</v>
      </c>
      <c r="D114" s="6"/>
      <c r="E114" s="12"/>
      <c r="F114" s="39" t="s">
        <v>244</v>
      </c>
      <c r="G114" s="40" t="s">
        <v>235</v>
      </c>
      <c r="H114" s="40" t="s">
        <v>246</v>
      </c>
      <c r="I114" s="41" t="s">
        <v>245</v>
      </c>
      <c r="J114" s="65"/>
      <c r="K114" s="103">
        <v>2400</v>
      </c>
      <c r="L114" s="70"/>
      <c r="M114" s="36"/>
      <c r="N114" s="36"/>
      <c r="O114" s="114">
        <f t="shared" si="29"/>
        <v>0</v>
      </c>
      <c r="P114" s="114"/>
      <c r="Q114" s="114"/>
      <c r="R114" s="114">
        <f t="shared" si="30"/>
        <v>0</v>
      </c>
      <c r="S114" s="115">
        <f t="shared" si="31"/>
        <v>0</v>
      </c>
    </row>
    <row r="115" spans="1:19" s="69" customFormat="1" x14ac:dyDescent="0.25">
      <c r="A115" s="59">
        <v>8</v>
      </c>
      <c r="B115" s="14"/>
      <c r="C115" s="20" t="s">
        <v>315</v>
      </c>
      <c r="D115" s="6"/>
      <c r="E115" s="12"/>
      <c r="F115" s="39" t="s">
        <v>247</v>
      </c>
      <c r="G115" s="40" t="s">
        <v>235</v>
      </c>
      <c r="H115" s="40" t="s">
        <v>248</v>
      </c>
      <c r="I115" s="41" t="s">
        <v>245</v>
      </c>
      <c r="J115" s="65"/>
      <c r="K115" s="103">
        <v>2400</v>
      </c>
      <c r="L115" s="70"/>
      <c r="M115" s="36"/>
      <c r="N115" s="36"/>
      <c r="O115" s="114">
        <f t="shared" ref="O115:O117" si="32">M115*N115</f>
        <v>0</v>
      </c>
      <c r="P115" s="114"/>
      <c r="Q115" s="114"/>
      <c r="R115" s="114">
        <f t="shared" ref="R115:R117" si="33">N115*Q115</f>
        <v>0</v>
      </c>
      <c r="S115" s="115">
        <f t="shared" ref="S115:S116" si="34">M115*Q115</f>
        <v>0</v>
      </c>
    </row>
    <row r="116" spans="1:19" s="69" customFormat="1" x14ac:dyDescent="0.25">
      <c r="A116" s="59">
        <v>9</v>
      </c>
      <c r="B116" s="15" t="s">
        <v>320</v>
      </c>
      <c r="C116" s="20" t="s">
        <v>310</v>
      </c>
      <c r="D116" s="6"/>
      <c r="E116" s="12"/>
      <c r="F116" s="39" t="s">
        <v>249</v>
      </c>
      <c r="G116" s="40" t="s">
        <v>250</v>
      </c>
      <c r="H116" s="40" t="s">
        <v>251</v>
      </c>
      <c r="I116" s="41" t="s">
        <v>148</v>
      </c>
      <c r="J116" s="65"/>
      <c r="K116" s="103">
        <v>80000</v>
      </c>
      <c r="L116" s="70"/>
      <c r="M116" s="36"/>
      <c r="N116" s="36"/>
      <c r="O116" s="114">
        <f t="shared" si="32"/>
        <v>0</v>
      </c>
      <c r="P116" s="114"/>
      <c r="Q116" s="114"/>
      <c r="R116" s="114">
        <f t="shared" si="33"/>
        <v>0</v>
      </c>
      <c r="S116" s="115">
        <f t="shared" si="34"/>
        <v>0</v>
      </c>
    </row>
    <row r="117" spans="1:19" s="69" customFormat="1" ht="15.75" thickBot="1" x14ac:dyDescent="0.3">
      <c r="A117" s="59">
        <v>10</v>
      </c>
      <c r="B117" s="14"/>
      <c r="C117" s="20" t="s">
        <v>310</v>
      </c>
      <c r="D117" s="6"/>
      <c r="E117" s="12"/>
      <c r="F117" s="39" t="s">
        <v>249</v>
      </c>
      <c r="G117" s="40" t="s">
        <v>250</v>
      </c>
      <c r="H117" s="40" t="s">
        <v>252</v>
      </c>
      <c r="I117" s="41" t="s">
        <v>148</v>
      </c>
      <c r="J117" s="65"/>
      <c r="K117" s="103">
        <v>150000</v>
      </c>
      <c r="L117" s="70"/>
      <c r="M117" s="36"/>
      <c r="N117" s="36"/>
      <c r="O117" s="114">
        <f t="shared" si="32"/>
        <v>0</v>
      </c>
      <c r="P117" s="114"/>
      <c r="Q117" s="114"/>
      <c r="R117" s="114">
        <f t="shared" si="33"/>
        <v>0</v>
      </c>
      <c r="S117" s="115">
        <f>M117*Q117</f>
        <v>0</v>
      </c>
    </row>
    <row r="118" spans="1:19" s="69" customFormat="1" ht="15.75" thickBot="1" x14ac:dyDescent="0.3">
      <c r="A118" s="26" t="s">
        <v>322</v>
      </c>
      <c r="B118" s="27"/>
      <c r="C118" s="3"/>
      <c r="D118" s="3"/>
      <c r="E118" s="3"/>
      <c r="F118" s="3"/>
      <c r="G118" s="3"/>
      <c r="H118" s="3"/>
      <c r="I118" s="34"/>
      <c r="J118" s="3"/>
      <c r="K118" s="3"/>
      <c r="L118" s="3"/>
      <c r="M118" s="3"/>
      <c r="N118" s="3"/>
      <c r="O118" s="101"/>
      <c r="P118" s="101"/>
      <c r="Q118" s="101"/>
      <c r="R118" s="101"/>
      <c r="S118" s="101"/>
    </row>
    <row r="119" spans="1:19" s="69" customFormat="1" ht="15.75" thickBot="1" x14ac:dyDescent="0.3">
      <c r="A119" s="61">
        <v>2</v>
      </c>
      <c r="B119" s="16"/>
      <c r="C119" s="4" t="s">
        <v>302</v>
      </c>
      <c r="D119" s="5"/>
      <c r="E119" s="12"/>
      <c r="F119" s="6" t="s">
        <v>308</v>
      </c>
      <c r="G119" s="4" t="s">
        <v>123</v>
      </c>
      <c r="H119" s="40" t="s">
        <v>309</v>
      </c>
      <c r="I119" s="41" t="s">
        <v>307</v>
      </c>
      <c r="J119" s="65"/>
      <c r="K119" s="103">
        <v>300</v>
      </c>
      <c r="L119" s="70"/>
      <c r="M119" s="70"/>
      <c r="N119" s="70"/>
      <c r="O119" s="103"/>
      <c r="P119" s="103"/>
      <c r="Q119" s="103"/>
      <c r="R119" s="103"/>
      <c r="S119" s="103"/>
    </row>
    <row r="120" spans="1:19" s="69" customFormat="1" ht="15.75" thickBot="1" x14ac:dyDescent="0.3">
      <c r="A120" s="26" t="s">
        <v>323</v>
      </c>
      <c r="B120" s="27"/>
      <c r="C120" s="3"/>
      <c r="D120" s="3"/>
      <c r="E120" s="3"/>
      <c r="F120" s="3"/>
      <c r="G120" s="3"/>
      <c r="H120" s="3"/>
      <c r="I120" s="34"/>
      <c r="J120" s="3"/>
      <c r="K120" s="3"/>
      <c r="L120" s="3"/>
      <c r="M120" s="3"/>
      <c r="N120" s="3"/>
      <c r="O120" s="101"/>
      <c r="P120" s="101"/>
      <c r="Q120" s="101"/>
      <c r="R120" s="101"/>
      <c r="S120" s="101"/>
    </row>
    <row r="121" spans="1:19" s="69" customFormat="1" x14ac:dyDescent="0.25">
      <c r="A121" s="86">
        <v>1</v>
      </c>
      <c r="B121" s="85"/>
      <c r="C121" s="77" t="s">
        <v>310</v>
      </c>
      <c r="D121" s="87"/>
      <c r="E121" s="88" t="s">
        <v>311</v>
      </c>
      <c r="F121" s="89" t="s">
        <v>255</v>
      </c>
      <c r="G121" s="90" t="s">
        <v>253</v>
      </c>
      <c r="H121" s="90" t="s">
        <v>254</v>
      </c>
      <c r="I121" s="91" t="s">
        <v>145</v>
      </c>
      <c r="J121" s="92"/>
      <c r="K121" s="104">
        <v>50</v>
      </c>
      <c r="L121" s="91"/>
      <c r="M121" s="110"/>
      <c r="N121" s="110"/>
      <c r="O121" s="116">
        <f>M121*N121</f>
        <v>0</v>
      </c>
      <c r="P121" s="116"/>
      <c r="Q121" s="116"/>
      <c r="R121" s="116">
        <f>N121*Q121</f>
        <v>0</v>
      </c>
      <c r="S121" s="117">
        <f>M121*Q121</f>
        <v>0</v>
      </c>
    </row>
    <row r="122" spans="1:19" s="69" customFormat="1" x14ac:dyDescent="0.25">
      <c r="A122" s="86">
        <v>2</v>
      </c>
      <c r="B122" s="85"/>
      <c r="C122" s="77" t="s">
        <v>310</v>
      </c>
      <c r="D122" s="87"/>
      <c r="E122" s="88" t="s">
        <v>311</v>
      </c>
      <c r="F122" s="89" t="s">
        <v>256</v>
      </c>
      <c r="G122" s="90" t="s">
        <v>257</v>
      </c>
      <c r="H122" s="90" t="s">
        <v>258</v>
      </c>
      <c r="I122" s="91" t="s">
        <v>145</v>
      </c>
      <c r="J122" s="93"/>
      <c r="K122" s="104">
        <v>50</v>
      </c>
      <c r="L122" s="91"/>
      <c r="M122" s="110"/>
      <c r="N122" s="110"/>
      <c r="O122" s="116">
        <f t="shared" ref="O122" si="35">M122*N122</f>
        <v>0</v>
      </c>
      <c r="P122" s="116"/>
      <c r="Q122" s="116"/>
      <c r="R122" s="116">
        <f t="shared" ref="R122" si="36">N122*Q122</f>
        <v>0</v>
      </c>
      <c r="S122" s="117">
        <f t="shared" ref="S122" si="37">M122*Q122</f>
        <v>0</v>
      </c>
    </row>
    <row r="123" spans="1:19" s="69" customFormat="1" ht="15.75" thickBot="1" x14ac:dyDescent="0.3">
      <c r="A123" s="86">
        <v>3</v>
      </c>
      <c r="B123" s="85"/>
      <c r="C123" s="77" t="s">
        <v>310</v>
      </c>
      <c r="D123" s="87"/>
      <c r="E123" s="88" t="s">
        <v>311</v>
      </c>
      <c r="F123" s="89" t="s">
        <v>259</v>
      </c>
      <c r="G123" s="90" t="s">
        <v>257</v>
      </c>
      <c r="H123" s="90" t="s">
        <v>260</v>
      </c>
      <c r="I123" s="91" t="s">
        <v>145</v>
      </c>
      <c r="J123" s="93"/>
      <c r="K123" s="104">
        <v>50</v>
      </c>
      <c r="L123" s="91"/>
      <c r="M123" s="110"/>
      <c r="N123" s="110"/>
      <c r="O123" s="116">
        <f t="shared" ref="O123" si="38">M123*N123</f>
        <v>0</v>
      </c>
      <c r="P123" s="116"/>
      <c r="Q123" s="116"/>
      <c r="R123" s="116">
        <f t="shared" ref="R123" si="39">N123*Q123</f>
        <v>0</v>
      </c>
      <c r="S123" s="117">
        <f t="shared" ref="S123" si="40">M123*Q123</f>
        <v>0</v>
      </c>
    </row>
    <row r="124" spans="1:19" s="69" customFormat="1" ht="15.75" thickBot="1" x14ac:dyDescent="0.3">
      <c r="A124" s="26" t="s">
        <v>324</v>
      </c>
      <c r="B124" s="27"/>
      <c r="C124" s="3"/>
      <c r="D124" s="3"/>
      <c r="E124" s="3"/>
      <c r="F124" s="3"/>
      <c r="G124" s="3"/>
      <c r="H124" s="3"/>
      <c r="I124" s="34"/>
      <c r="J124" s="3"/>
      <c r="K124" s="3"/>
      <c r="L124" s="3"/>
      <c r="M124" s="3"/>
      <c r="N124" s="3"/>
      <c r="O124" s="101"/>
      <c r="P124" s="101"/>
      <c r="Q124" s="101"/>
      <c r="R124" s="101"/>
      <c r="S124" s="101"/>
    </row>
    <row r="125" spans="1:19" s="69" customFormat="1" x14ac:dyDescent="0.25">
      <c r="A125" s="59">
        <v>1</v>
      </c>
      <c r="B125" s="15" t="s">
        <v>320</v>
      </c>
      <c r="C125" s="8" t="s">
        <v>302</v>
      </c>
      <c r="D125" s="9"/>
      <c r="E125" s="10"/>
      <c r="F125" s="11" t="s">
        <v>261</v>
      </c>
      <c r="G125" s="8" t="s">
        <v>262</v>
      </c>
      <c r="H125" s="37" t="s">
        <v>78</v>
      </c>
      <c r="I125" s="38" t="s">
        <v>9</v>
      </c>
      <c r="J125" s="67"/>
      <c r="K125" s="103">
        <v>3000</v>
      </c>
      <c r="L125" s="70"/>
      <c r="M125" s="36"/>
      <c r="N125" s="36"/>
      <c r="O125" s="114">
        <f t="shared" ref="O125:O129" si="41">M125*N125</f>
        <v>0</v>
      </c>
      <c r="P125" s="114"/>
      <c r="Q125" s="114"/>
      <c r="R125" s="114">
        <f t="shared" ref="R125:R129" si="42">N125*Q125</f>
        <v>0</v>
      </c>
      <c r="S125" s="115">
        <f t="shared" ref="S125:S129" si="43">M125*Q125</f>
        <v>0</v>
      </c>
    </row>
    <row r="126" spans="1:19" s="69" customFormat="1" x14ac:dyDescent="0.25">
      <c r="A126" s="59">
        <v>2</v>
      </c>
      <c r="B126" s="15" t="s">
        <v>320</v>
      </c>
      <c r="C126" s="4" t="s">
        <v>302</v>
      </c>
      <c r="D126" s="5"/>
      <c r="E126" s="12"/>
      <c r="F126" s="6" t="s">
        <v>263</v>
      </c>
      <c r="G126" s="4" t="s">
        <v>264</v>
      </c>
      <c r="H126" s="40" t="s">
        <v>11</v>
      </c>
      <c r="I126" s="41" t="s">
        <v>9</v>
      </c>
      <c r="J126" s="65"/>
      <c r="K126" s="103">
        <v>30000</v>
      </c>
      <c r="L126" s="70"/>
      <c r="M126" s="36"/>
      <c r="N126" s="36"/>
      <c r="O126" s="114">
        <f t="shared" si="41"/>
        <v>0</v>
      </c>
      <c r="P126" s="114"/>
      <c r="Q126" s="114"/>
      <c r="R126" s="114">
        <f t="shared" si="42"/>
        <v>0</v>
      </c>
      <c r="S126" s="115">
        <f t="shared" si="43"/>
        <v>0</v>
      </c>
    </row>
    <row r="127" spans="1:19" s="69" customFormat="1" x14ac:dyDescent="0.25">
      <c r="A127" s="59">
        <v>3</v>
      </c>
      <c r="B127" s="14"/>
      <c r="C127" s="4" t="s">
        <v>302</v>
      </c>
      <c r="D127" s="5"/>
      <c r="E127" s="12"/>
      <c r="F127" s="6" t="s">
        <v>265</v>
      </c>
      <c r="G127" s="4" t="s">
        <v>266</v>
      </c>
      <c r="H127" s="40" t="s">
        <v>267</v>
      </c>
      <c r="I127" s="41" t="s">
        <v>9</v>
      </c>
      <c r="J127" s="65"/>
      <c r="K127" s="103">
        <v>1000</v>
      </c>
      <c r="L127" s="70"/>
      <c r="M127" s="36"/>
      <c r="N127" s="36"/>
      <c r="O127" s="114">
        <f t="shared" si="41"/>
        <v>0</v>
      </c>
      <c r="P127" s="114"/>
      <c r="Q127" s="114"/>
      <c r="R127" s="114">
        <f t="shared" si="42"/>
        <v>0</v>
      </c>
      <c r="S127" s="115">
        <f t="shared" si="43"/>
        <v>0</v>
      </c>
    </row>
    <row r="128" spans="1:19" s="69" customFormat="1" x14ac:dyDescent="0.25">
      <c r="A128" s="59">
        <v>4</v>
      </c>
      <c r="B128" s="14"/>
      <c r="C128" s="20" t="s">
        <v>310</v>
      </c>
      <c r="D128" s="5"/>
      <c r="E128" s="12"/>
      <c r="F128" s="6" t="s">
        <v>265</v>
      </c>
      <c r="G128" s="4" t="s">
        <v>268</v>
      </c>
      <c r="H128" s="40" t="s">
        <v>184</v>
      </c>
      <c r="I128" s="41" t="s">
        <v>148</v>
      </c>
      <c r="J128" s="65"/>
      <c r="K128" s="103">
        <v>400</v>
      </c>
      <c r="L128" s="70"/>
      <c r="M128" s="36"/>
      <c r="N128" s="36"/>
      <c r="O128" s="114">
        <f t="shared" si="41"/>
        <v>0</v>
      </c>
      <c r="P128" s="114"/>
      <c r="Q128" s="114"/>
      <c r="R128" s="114">
        <f t="shared" si="42"/>
        <v>0</v>
      </c>
      <c r="S128" s="115">
        <f t="shared" si="43"/>
        <v>0</v>
      </c>
    </row>
    <row r="129" spans="1:19" s="69" customFormat="1" x14ac:dyDescent="0.25">
      <c r="A129" s="59">
        <v>5</v>
      </c>
      <c r="B129" s="14"/>
      <c r="C129" s="20" t="s">
        <v>310</v>
      </c>
      <c r="D129" s="5"/>
      <c r="E129" s="12"/>
      <c r="F129" s="6" t="s">
        <v>269</v>
      </c>
      <c r="G129" s="4" t="s">
        <v>262</v>
      </c>
      <c r="H129" s="40" t="s">
        <v>270</v>
      </c>
      <c r="I129" s="41" t="s">
        <v>148</v>
      </c>
      <c r="J129" s="65"/>
      <c r="K129" s="103">
        <v>200</v>
      </c>
      <c r="L129" s="70"/>
      <c r="M129" s="36"/>
      <c r="N129" s="36"/>
      <c r="O129" s="114">
        <f t="shared" si="41"/>
        <v>0</v>
      </c>
      <c r="P129" s="114"/>
      <c r="Q129" s="114"/>
      <c r="R129" s="114">
        <f t="shared" si="42"/>
        <v>0</v>
      </c>
      <c r="S129" s="115">
        <f t="shared" si="43"/>
        <v>0</v>
      </c>
    </row>
    <row r="130" spans="1:19" s="69" customFormat="1" x14ac:dyDescent="0.25">
      <c r="A130" s="59">
        <v>6</v>
      </c>
      <c r="B130" s="14"/>
      <c r="C130" s="20" t="s">
        <v>310</v>
      </c>
      <c r="D130" s="5" t="s">
        <v>271</v>
      </c>
      <c r="E130" s="12"/>
      <c r="F130" s="6" t="s">
        <v>272</v>
      </c>
      <c r="G130" s="4" t="s">
        <v>273</v>
      </c>
      <c r="H130" s="40" t="s">
        <v>274</v>
      </c>
      <c r="I130" s="41" t="s">
        <v>148</v>
      </c>
      <c r="J130" s="65"/>
      <c r="K130" s="103">
        <v>60</v>
      </c>
      <c r="L130" s="70"/>
      <c r="M130" s="36"/>
      <c r="N130" s="36"/>
      <c r="O130" s="114">
        <f t="shared" ref="O130:O134" si="44">M130*N130</f>
        <v>0</v>
      </c>
      <c r="P130" s="114"/>
      <c r="Q130" s="114"/>
      <c r="R130" s="114">
        <f t="shared" ref="R130:R134" si="45">N130*Q130</f>
        <v>0</v>
      </c>
      <c r="S130" s="115">
        <f t="shared" ref="S130:S134" si="46">M130*Q130</f>
        <v>0</v>
      </c>
    </row>
    <row r="131" spans="1:19" s="69" customFormat="1" x14ac:dyDescent="0.25">
      <c r="A131" s="59">
        <v>7</v>
      </c>
      <c r="B131" s="14"/>
      <c r="C131" s="4" t="s">
        <v>302</v>
      </c>
      <c r="D131" s="5"/>
      <c r="E131" s="12"/>
      <c r="F131" s="6" t="s">
        <v>275</v>
      </c>
      <c r="G131" s="4" t="s">
        <v>273</v>
      </c>
      <c r="H131" s="40" t="s">
        <v>35</v>
      </c>
      <c r="I131" s="41" t="s">
        <v>9</v>
      </c>
      <c r="J131" s="65"/>
      <c r="K131" s="103">
        <v>2000</v>
      </c>
      <c r="L131" s="70"/>
      <c r="M131" s="36"/>
      <c r="N131" s="36"/>
      <c r="O131" s="114">
        <f t="shared" si="44"/>
        <v>0</v>
      </c>
      <c r="P131" s="114"/>
      <c r="Q131" s="114"/>
      <c r="R131" s="114">
        <f t="shared" si="45"/>
        <v>0</v>
      </c>
      <c r="S131" s="115">
        <f t="shared" si="46"/>
        <v>0</v>
      </c>
    </row>
    <row r="132" spans="1:19" s="69" customFormat="1" x14ac:dyDescent="0.25">
      <c r="A132" s="59">
        <v>8</v>
      </c>
      <c r="B132" s="15" t="s">
        <v>320</v>
      </c>
      <c r="C132" s="4" t="s">
        <v>302</v>
      </c>
      <c r="D132" s="5"/>
      <c r="E132" s="12"/>
      <c r="F132" s="6" t="s">
        <v>276</v>
      </c>
      <c r="G132" s="8" t="s">
        <v>262</v>
      </c>
      <c r="H132" s="40" t="s">
        <v>141</v>
      </c>
      <c r="I132" s="41" t="s">
        <v>9</v>
      </c>
      <c r="J132" s="65"/>
      <c r="K132" s="103">
        <v>10000</v>
      </c>
      <c r="L132" s="70"/>
      <c r="M132" s="36"/>
      <c r="N132" s="36"/>
      <c r="O132" s="114">
        <f t="shared" si="44"/>
        <v>0</v>
      </c>
      <c r="P132" s="114"/>
      <c r="Q132" s="114"/>
      <c r="R132" s="114">
        <f t="shared" si="45"/>
        <v>0</v>
      </c>
      <c r="S132" s="115">
        <f t="shared" si="46"/>
        <v>0</v>
      </c>
    </row>
    <row r="133" spans="1:19" s="69" customFormat="1" x14ac:dyDescent="0.25">
      <c r="A133" s="59">
        <v>9</v>
      </c>
      <c r="B133" s="15" t="s">
        <v>320</v>
      </c>
      <c r="C133" s="4" t="s">
        <v>302</v>
      </c>
      <c r="D133" s="5"/>
      <c r="E133" s="12"/>
      <c r="F133" s="6" t="s">
        <v>277</v>
      </c>
      <c r="G133" s="4" t="s">
        <v>278</v>
      </c>
      <c r="H133" s="40" t="s">
        <v>279</v>
      </c>
      <c r="I133" s="41" t="s">
        <v>9</v>
      </c>
      <c r="J133" s="65"/>
      <c r="K133" s="103">
        <v>10000</v>
      </c>
      <c r="L133" s="70"/>
      <c r="M133" s="36"/>
      <c r="N133" s="36"/>
      <c r="O133" s="114">
        <f t="shared" si="44"/>
        <v>0</v>
      </c>
      <c r="P133" s="114"/>
      <c r="Q133" s="114"/>
      <c r="R133" s="114">
        <f t="shared" si="45"/>
        <v>0</v>
      </c>
      <c r="S133" s="115">
        <f t="shared" si="46"/>
        <v>0</v>
      </c>
    </row>
    <row r="134" spans="1:19" s="69" customFormat="1" ht="15.75" thickBot="1" x14ac:dyDescent="0.3">
      <c r="A134" s="59">
        <v>10</v>
      </c>
      <c r="B134" s="21"/>
      <c r="C134" s="22" t="s">
        <v>302</v>
      </c>
      <c r="D134" s="23"/>
      <c r="E134" s="24"/>
      <c r="F134" s="25" t="s">
        <v>277</v>
      </c>
      <c r="G134" s="22" t="s">
        <v>278</v>
      </c>
      <c r="H134" s="47" t="s">
        <v>280</v>
      </c>
      <c r="I134" s="48" t="s">
        <v>9</v>
      </c>
      <c r="J134" s="65"/>
      <c r="K134" s="103">
        <v>6000</v>
      </c>
      <c r="L134" s="70"/>
      <c r="M134" s="36"/>
      <c r="N134" s="36"/>
      <c r="O134" s="114">
        <f t="shared" si="44"/>
        <v>0</v>
      </c>
      <c r="P134" s="114"/>
      <c r="Q134" s="114"/>
      <c r="R134" s="114">
        <f t="shared" si="45"/>
        <v>0</v>
      </c>
      <c r="S134" s="115">
        <f t="shared" si="46"/>
        <v>0</v>
      </c>
    </row>
    <row r="135" spans="1:19" s="69" customFormat="1" ht="15.75" thickBot="1" x14ac:dyDescent="0.3">
      <c r="A135" s="26" t="s">
        <v>325</v>
      </c>
      <c r="B135" s="3"/>
      <c r="C135" s="3"/>
      <c r="D135" s="3"/>
      <c r="E135" s="3"/>
      <c r="F135" s="3"/>
      <c r="G135" s="3"/>
      <c r="H135" s="3"/>
      <c r="I135" s="34"/>
      <c r="J135" s="3"/>
      <c r="K135" s="101"/>
      <c r="L135" s="3"/>
      <c r="M135" s="3"/>
      <c r="N135" s="3"/>
      <c r="O135" s="101"/>
      <c r="P135" s="101"/>
      <c r="Q135" s="101"/>
      <c r="R135" s="101"/>
      <c r="S135" s="101"/>
    </row>
    <row r="136" spans="1:19" s="69" customFormat="1" ht="15.75" thickBot="1" x14ac:dyDescent="0.3">
      <c r="A136" s="59">
        <v>327</v>
      </c>
      <c r="B136" s="21"/>
      <c r="C136" s="74" t="s">
        <v>313</v>
      </c>
      <c r="D136" s="25"/>
      <c r="E136" s="75"/>
      <c r="F136" s="25" t="s">
        <v>283</v>
      </c>
      <c r="G136" s="22" t="s">
        <v>284</v>
      </c>
      <c r="H136" s="47"/>
      <c r="I136" s="48" t="s">
        <v>282</v>
      </c>
      <c r="J136" s="65"/>
      <c r="K136" s="102">
        <v>1000</v>
      </c>
      <c r="L136" s="70"/>
      <c r="M136" s="70"/>
      <c r="N136" s="70"/>
      <c r="O136" s="114">
        <f t="shared" ref="O136" si="47">M136*N136</f>
        <v>0</v>
      </c>
      <c r="P136" s="114"/>
      <c r="Q136" s="114"/>
      <c r="R136" s="114">
        <f t="shared" ref="R136" si="48">N136*Q136</f>
        <v>0</v>
      </c>
      <c r="S136" s="115">
        <f t="shared" ref="S136" si="49">M136*Q136</f>
        <v>0</v>
      </c>
    </row>
    <row r="137" spans="1:19" s="69" customFormat="1" ht="15.75" thickBot="1" x14ac:dyDescent="0.3">
      <c r="A137" s="26" t="s">
        <v>326</v>
      </c>
      <c r="B137" s="3"/>
      <c r="C137" s="3"/>
      <c r="D137" s="3"/>
      <c r="E137" s="3"/>
      <c r="F137" s="3"/>
      <c r="G137" s="3"/>
      <c r="H137" s="3"/>
      <c r="I137" s="34"/>
      <c r="J137" s="3"/>
      <c r="K137" s="101"/>
      <c r="L137" s="3"/>
      <c r="M137" s="3"/>
      <c r="N137" s="3"/>
      <c r="O137" s="101"/>
      <c r="P137" s="101"/>
      <c r="Q137" s="101"/>
      <c r="R137" s="101"/>
      <c r="S137" s="101"/>
    </row>
    <row r="138" spans="1:19" s="69" customFormat="1" x14ac:dyDescent="0.25">
      <c r="A138" s="62">
        <v>1</v>
      </c>
      <c r="B138" s="15" t="s">
        <v>320</v>
      </c>
      <c r="C138" s="16" t="s">
        <v>302</v>
      </c>
      <c r="D138" s="17"/>
      <c r="E138" s="18"/>
      <c r="F138" s="29" t="s">
        <v>287</v>
      </c>
      <c r="G138" s="16" t="s">
        <v>286</v>
      </c>
      <c r="H138" s="52" t="s">
        <v>288</v>
      </c>
      <c r="I138" s="53" t="s">
        <v>9</v>
      </c>
      <c r="J138" s="66"/>
      <c r="K138" s="102">
        <v>10000</v>
      </c>
      <c r="L138" s="70"/>
      <c r="M138" s="70"/>
      <c r="N138" s="70"/>
      <c r="O138" s="114">
        <f t="shared" ref="O138:O142" si="50">M138*N138</f>
        <v>0</v>
      </c>
      <c r="P138" s="114"/>
      <c r="Q138" s="114"/>
      <c r="R138" s="114">
        <f t="shared" ref="R138:R142" si="51">N138*Q138</f>
        <v>0</v>
      </c>
      <c r="S138" s="115">
        <f t="shared" ref="S138:S142" si="52">M138*Q138</f>
        <v>0</v>
      </c>
    </row>
    <row r="139" spans="1:19" s="69" customFormat="1" x14ac:dyDescent="0.25">
      <c r="A139" s="62">
        <v>2</v>
      </c>
      <c r="B139" s="15" t="s">
        <v>320</v>
      </c>
      <c r="C139" s="16" t="s">
        <v>302</v>
      </c>
      <c r="D139" s="17"/>
      <c r="E139" s="18"/>
      <c r="F139" s="29" t="s">
        <v>289</v>
      </c>
      <c r="G139" s="16" t="s">
        <v>286</v>
      </c>
      <c r="H139" s="52" t="s">
        <v>290</v>
      </c>
      <c r="I139" s="53" t="s">
        <v>9</v>
      </c>
      <c r="J139" s="66"/>
      <c r="K139" s="102">
        <v>10000</v>
      </c>
      <c r="L139" s="70"/>
      <c r="M139" s="70"/>
      <c r="N139" s="70"/>
      <c r="O139" s="114">
        <f t="shared" si="50"/>
        <v>0</v>
      </c>
      <c r="P139" s="114"/>
      <c r="Q139" s="114"/>
      <c r="R139" s="114">
        <f t="shared" si="51"/>
        <v>0</v>
      </c>
      <c r="S139" s="115">
        <f t="shared" si="52"/>
        <v>0</v>
      </c>
    </row>
    <row r="140" spans="1:19" s="69" customFormat="1" x14ac:dyDescent="0.25">
      <c r="A140" s="62">
        <v>3</v>
      </c>
      <c r="B140" s="15" t="s">
        <v>320</v>
      </c>
      <c r="C140" s="16" t="s">
        <v>302</v>
      </c>
      <c r="D140" s="17"/>
      <c r="E140" s="18"/>
      <c r="F140" s="29" t="s">
        <v>291</v>
      </c>
      <c r="G140" s="16" t="s">
        <v>286</v>
      </c>
      <c r="H140" s="52" t="s">
        <v>292</v>
      </c>
      <c r="I140" s="53" t="s">
        <v>327</v>
      </c>
      <c r="J140" s="66"/>
      <c r="K140" s="102">
        <v>10000</v>
      </c>
      <c r="L140" s="70"/>
      <c r="M140" s="70"/>
      <c r="N140" s="70"/>
      <c r="O140" s="114">
        <f t="shared" si="50"/>
        <v>0</v>
      </c>
      <c r="P140" s="114"/>
      <c r="Q140" s="114"/>
      <c r="R140" s="114">
        <f t="shared" si="51"/>
        <v>0</v>
      </c>
      <c r="S140" s="115">
        <f t="shared" si="52"/>
        <v>0</v>
      </c>
    </row>
    <row r="141" spans="1:19" s="69" customFormat="1" x14ac:dyDescent="0.25">
      <c r="A141" s="62">
        <v>4</v>
      </c>
      <c r="B141" s="15" t="s">
        <v>320</v>
      </c>
      <c r="C141" s="16" t="s">
        <v>302</v>
      </c>
      <c r="D141" s="17"/>
      <c r="E141" s="18"/>
      <c r="F141" s="29" t="s">
        <v>293</v>
      </c>
      <c r="G141" s="16" t="s">
        <v>286</v>
      </c>
      <c r="H141" s="52" t="s">
        <v>294</v>
      </c>
      <c r="I141" s="53" t="s">
        <v>327</v>
      </c>
      <c r="J141" s="66"/>
      <c r="K141" s="102">
        <v>10000</v>
      </c>
      <c r="L141" s="70"/>
      <c r="M141" s="70"/>
      <c r="N141" s="70"/>
      <c r="O141" s="114">
        <f t="shared" si="50"/>
        <v>0</v>
      </c>
      <c r="P141" s="114"/>
      <c r="Q141" s="114"/>
      <c r="R141" s="114">
        <f t="shared" si="51"/>
        <v>0</v>
      </c>
      <c r="S141" s="115">
        <f t="shared" si="52"/>
        <v>0</v>
      </c>
    </row>
    <row r="142" spans="1:19" s="69" customFormat="1" x14ac:dyDescent="0.25">
      <c r="A142" s="62">
        <v>5</v>
      </c>
      <c r="B142" s="14"/>
      <c r="C142" s="20" t="s">
        <v>310</v>
      </c>
      <c r="D142" s="17" t="s">
        <v>295</v>
      </c>
      <c r="E142" s="18"/>
      <c r="F142" s="29" t="s">
        <v>296</v>
      </c>
      <c r="G142" s="16" t="s">
        <v>286</v>
      </c>
      <c r="H142" s="51" t="s">
        <v>297</v>
      </c>
      <c r="I142" s="53" t="s">
        <v>145</v>
      </c>
      <c r="J142" s="66"/>
      <c r="K142" s="102">
        <v>6000</v>
      </c>
      <c r="L142" s="70"/>
      <c r="M142" s="70"/>
      <c r="N142" s="70"/>
      <c r="O142" s="114">
        <f t="shared" si="50"/>
        <v>0</v>
      </c>
      <c r="P142" s="114"/>
      <c r="Q142" s="114"/>
      <c r="R142" s="114">
        <f t="shared" si="51"/>
        <v>0</v>
      </c>
      <c r="S142" s="115">
        <f t="shared" si="52"/>
        <v>0</v>
      </c>
    </row>
    <row r="143" spans="1:19" s="69" customFormat="1" x14ac:dyDescent="0.25">
      <c r="A143" s="62">
        <v>6</v>
      </c>
      <c r="B143" s="14"/>
      <c r="C143" s="16" t="s">
        <v>302</v>
      </c>
      <c r="D143" s="17"/>
      <c r="E143" s="18"/>
      <c r="F143" s="51" t="s">
        <v>298</v>
      </c>
      <c r="G143" s="52" t="s">
        <v>286</v>
      </c>
      <c r="H143" s="52" t="s">
        <v>281</v>
      </c>
      <c r="I143" s="53" t="s">
        <v>9</v>
      </c>
      <c r="J143" s="66"/>
      <c r="K143" s="102">
        <v>30000</v>
      </c>
      <c r="L143" s="70"/>
      <c r="M143" s="70"/>
      <c r="N143" s="70"/>
      <c r="O143" s="114">
        <f t="shared" ref="O143:O144" si="53">M143*N143</f>
        <v>0</v>
      </c>
      <c r="P143" s="114"/>
      <c r="Q143" s="114"/>
      <c r="R143" s="114">
        <f t="shared" ref="R143:R144" si="54">N143*Q143</f>
        <v>0</v>
      </c>
      <c r="S143" s="115">
        <f t="shared" ref="S143:S144" si="55">M143*Q143</f>
        <v>0</v>
      </c>
    </row>
    <row r="144" spans="1:19" s="69" customFormat="1" ht="15.75" thickBot="1" x14ac:dyDescent="0.3">
      <c r="A144" s="62">
        <v>7</v>
      </c>
      <c r="B144" s="15" t="s">
        <v>320</v>
      </c>
      <c r="C144" s="20" t="s">
        <v>310</v>
      </c>
      <c r="D144" s="17" t="s">
        <v>285</v>
      </c>
      <c r="E144" s="18"/>
      <c r="F144" s="51" t="s">
        <v>299</v>
      </c>
      <c r="G144" s="16" t="s">
        <v>286</v>
      </c>
      <c r="H144" s="52" t="s">
        <v>300</v>
      </c>
      <c r="I144" s="53" t="s">
        <v>148</v>
      </c>
      <c r="J144" s="66"/>
      <c r="K144" s="102">
        <v>5000</v>
      </c>
      <c r="L144" s="70"/>
      <c r="M144" s="70"/>
      <c r="N144" s="70"/>
      <c r="O144" s="114">
        <f t="shared" si="53"/>
        <v>0</v>
      </c>
      <c r="P144" s="114"/>
      <c r="Q144" s="114"/>
      <c r="R144" s="114">
        <f t="shared" si="54"/>
        <v>0</v>
      </c>
      <c r="S144" s="115">
        <f t="shared" si="55"/>
        <v>0</v>
      </c>
    </row>
    <row r="145" spans="1:19" s="69" customFormat="1" ht="15.75" thickBot="1" x14ac:dyDescent="0.3">
      <c r="A145" s="26" t="s">
        <v>328</v>
      </c>
      <c r="B145" s="27"/>
      <c r="C145" s="3"/>
      <c r="D145" s="3"/>
      <c r="E145" s="3"/>
      <c r="F145" s="3"/>
      <c r="G145" s="3"/>
      <c r="H145" s="3"/>
      <c r="I145" s="34"/>
      <c r="J145" s="3"/>
      <c r="K145" s="3"/>
      <c r="L145" s="3"/>
      <c r="M145" s="3"/>
      <c r="N145" s="3"/>
      <c r="O145" s="101"/>
      <c r="P145" s="101"/>
      <c r="Q145" s="101"/>
      <c r="R145" s="101"/>
      <c r="S145" s="101"/>
    </row>
    <row r="146" spans="1:19" s="69" customFormat="1" x14ac:dyDescent="0.25">
      <c r="A146" s="61">
        <v>1</v>
      </c>
      <c r="B146" s="8"/>
      <c r="C146" s="9"/>
      <c r="D146" s="8"/>
      <c r="E146" s="9"/>
      <c r="F146" s="8" t="s">
        <v>329</v>
      </c>
      <c r="G146" s="9"/>
      <c r="H146" s="8"/>
      <c r="I146" s="35" t="s">
        <v>301</v>
      </c>
      <c r="J146" s="68"/>
      <c r="K146" s="102">
        <v>1</v>
      </c>
      <c r="L146" s="70"/>
      <c r="M146" s="70"/>
      <c r="N146" s="70"/>
      <c r="O146" s="114">
        <f t="shared" ref="O146:O147" si="56">M146*N146</f>
        <v>0</v>
      </c>
      <c r="P146" s="114"/>
      <c r="Q146" s="114"/>
      <c r="R146" s="114">
        <f t="shared" ref="R146:R147" si="57">N146*Q146</f>
        <v>0</v>
      </c>
      <c r="S146" s="115">
        <f t="shared" ref="S146:S147" si="58">M146*Q146</f>
        <v>0</v>
      </c>
    </row>
    <row r="147" spans="1:19" s="69" customFormat="1" x14ac:dyDescent="0.25">
      <c r="A147" s="61">
        <v>2</v>
      </c>
      <c r="B147" s="4"/>
      <c r="C147" s="5"/>
      <c r="D147" s="4"/>
      <c r="E147" s="5"/>
      <c r="F147" s="4" t="s">
        <v>330</v>
      </c>
      <c r="G147" s="5"/>
      <c r="H147" s="4"/>
      <c r="I147" s="35" t="s">
        <v>301</v>
      </c>
      <c r="J147" s="68"/>
      <c r="K147" s="102">
        <v>1</v>
      </c>
      <c r="L147" s="70"/>
      <c r="M147" s="70"/>
      <c r="N147" s="70"/>
      <c r="O147" s="114">
        <f t="shared" si="56"/>
        <v>0</v>
      </c>
      <c r="P147" s="114"/>
      <c r="Q147" s="114"/>
      <c r="R147" s="114">
        <f t="shared" si="57"/>
        <v>0</v>
      </c>
      <c r="S147" s="115">
        <f t="shared" si="58"/>
        <v>0</v>
      </c>
    </row>
    <row r="148" spans="1:19" x14ac:dyDescent="0.25">
      <c r="J148" s="1"/>
      <c r="O148" s="105"/>
      <c r="P148" s="105"/>
      <c r="Q148" s="105"/>
      <c r="R148" s="105"/>
      <c r="S148" s="105"/>
    </row>
  </sheetData>
  <autoFilter ref="A4:J147" xr:uid="{2D5CB594-1E50-4106-8A35-F9AC219CEFED}"/>
  <mergeCells count="7">
    <mergeCell ref="A1:J2"/>
    <mergeCell ref="A3:I3"/>
    <mergeCell ref="L3:S3"/>
    <mergeCell ref="L6:S6"/>
    <mergeCell ref="K107:S107"/>
    <mergeCell ref="A65:I65"/>
    <mergeCell ref="A107:I107"/>
  </mergeCells>
  <phoneticPr fontId="26" type="noConversion"/>
  <conditionalFormatting sqref="A6:B6">
    <cfRule type="duplicateValues" dxfId="11" priority="20"/>
  </conditionalFormatting>
  <conditionalFormatting sqref="A1">
    <cfRule type="duplicateValues" dxfId="10" priority="19"/>
  </conditionalFormatting>
  <conditionalFormatting sqref="A3">
    <cfRule type="duplicateValues" dxfId="9" priority="18"/>
  </conditionalFormatting>
  <conditionalFormatting sqref="A65">
    <cfRule type="duplicateValues" dxfId="8" priority="17"/>
  </conditionalFormatting>
  <conditionalFormatting sqref="A92:B92">
    <cfRule type="duplicateValues" dxfId="7" priority="16"/>
  </conditionalFormatting>
  <conditionalFormatting sqref="A107">
    <cfRule type="duplicateValues" dxfId="6" priority="15"/>
  </conditionalFormatting>
  <conditionalFormatting sqref="A118:B118">
    <cfRule type="duplicateValues" dxfId="5" priority="14"/>
  </conditionalFormatting>
  <conditionalFormatting sqref="A120:B120">
    <cfRule type="duplicateValues" dxfId="4" priority="13"/>
  </conditionalFormatting>
  <conditionalFormatting sqref="A124:B124">
    <cfRule type="duplicateValues" dxfId="3" priority="12"/>
  </conditionalFormatting>
  <conditionalFormatting sqref="A135:B135">
    <cfRule type="duplicateValues" dxfId="2" priority="10"/>
  </conditionalFormatting>
  <conditionalFormatting sqref="A137:B137">
    <cfRule type="duplicateValues" dxfId="1" priority="9"/>
  </conditionalFormatting>
  <conditionalFormatting sqref="A145:B145">
    <cfRule type="duplicateValues" dxfId="0" priority="3"/>
  </conditionalFormatting>
  <pageMargins left="0.25" right="0.25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UNHCR Essential Medicines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UNHCR Essential Medicines and Supply List 2021-2023</dc:title>
  <dc:subject/>
  <dc:creator/>
  <cp:keywords>Medicines, Medical Supplies</cp:keywords>
  <dc:description/>
  <cp:lastModifiedBy/>
  <cp:revision/>
  <dcterms:created xsi:type="dcterms:W3CDTF">2006-09-16T00:00:00Z</dcterms:created>
  <dcterms:modified xsi:type="dcterms:W3CDTF">2022-09-01T08:19:34Z</dcterms:modified>
  <cp:category/>
  <cp:contentStatus/>
</cp:coreProperties>
</file>